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64011"/>
  <bookViews>
    <workbookView xWindow="0" yWindow="0" windowWidth="22260" windowHeight="12645"/>
  </bookViews>
  <sheets>
    <sheet name="Лист1" sheetId="1" r:id="rId1"/>
  </sheets>
  <externalReferences>
    <externalReference r:id="rId2"/>
  </externalReferences>
  <definedNames>
    <definedName name="datePr">[1]Титульный!$F$19</definedName>
    <definedName name="datePr_ch">[1]Титульный!$F$24</definedName>
    <definedName name="IstPub">[1]Титульный!$F$21</definedName>
    <definedName name="IstPub_ch">[1]Титульный!$F$26</definedName>
    <definedName name="NameOrPr">[1]Титульный!$F$18</definedName>
    <definedName name="NameOrPr_ch">[1]Титульный!$F$23</definedName>
    <definedName name="numberPr">[1]Титульный!$F$20</definedName>
    <definedName name="numberPr_ch">[1]Титульный!$F$25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F29" i="1" l="1"/>
  <c r="R29" i="1"/>
  <c r="AU28" i="1"/>
  <c r="AF24" i="1"/>
  <c r="R24" i="1"/>
  <c r="AU23" i="1"/>
  <c r="N17" i="1"/>
  <c r="O17" i="1" s="1"/>
  <c r="P17" i="1" s="1"/>
  <c r="Q17" i="1" s="1"/>
  <c r="R17" i="1" s="1"/>
  <c r="S17" i="1" s="1"/>
  <c r="T17" i="1" s="1"/>
  <c r="U17" i="1" s="1"/>
  <c r="V17" i="1" s="1"/>
  <c r="W17" i="1" s="1"/>
  <c r="X17" i="1" s="1"/>
  <c r="Y17" i="1" s="1"/>
  <c r="Z17" i="1" s="1"/>
  <c r="AB17" i="1" s="1"/>
  <c r="AC17" i="1" s="1"/>
  <c r="AD17" i="1" s="1"/>
  <c r="AE17" i="1" s="1"/>
  <c r="AF17" i="1" s="1"/>
  <c r="AG17" i="1" s="1"/>
  <c r="AH17" i="1" s="1"/>
  <c r="AI17" i="1" s="1"/>
  <c r="AJ17" i="1" s="1"/>
  <c r="AK17" i="1" s="1"/>
  <c r="AL17" i="1" s="1"/>
  <c r="AM17" i="1" s="1"/>
  <c r="AN17" i="1" s="1"/>
  <c r="AP17" i="1" s="1"/>
  <c r="AQ17" i="1" s="1"/>
  <c r="AR17" i="1" s="1"/>
  <c r="P10" i="1"/>
  <c r="P9" i="1"/>
  <c r="M9" i="1"/>
  <c r="P8" i="1"/>
  <c r="M8" i="1"/>
  <c r="P7" i="1"/>
  <c r="M7" i="1"/>
  <c r="AT27" i="1"/>
  <c r="AS28" i="1"/>
  <c r="AS23" i="1"/>
  <c r="AT22" i="1"/>
</calcChain>
</file>

<file path=xl/sharedStrings.xml><?xml version="1.0" encoding="utf-8"?>
<sst xmlns="http://schemas.openxmlformats.org/spreadsheetml/2006/main" count="91" uniqueCount="55">
  <si>
    <t>Форма 1.2 Информация о величинах тарифов на горячую воду, транспортировку воды1</t>
  </si>
  <si>
    <t>Источник официального опубликования решения</t>
  </si>
  <si>
    <t>dp</t>
  </si>
  <si>
    <t>О</t>
  </si>
  <si>
    <t>Параметры формы</t>
  </si>
  <si>
    <t>Описание параметров формы</t>
  </si>
  <si>
    <t>№ п/п</t>
  </si>
  <si>
    <t>Параметры дифференциации</t>
  </si>
  <si>
    <t>Период действия тарифа</t>
  </si>
  <si>
    <t>Наличие других периодов действия тарифа</t>
  </si>
  <si>
    <t>Добавить период</t>
  </si>
  <si>
    <t>Одноставочный тариф</t>
  </si>
  <si>
    <t>Одноставочный тариф (двухкомпонентный)</t>
  </si>
  <si>
    <t>Двухставочный тариф (однокомпонентный)</t>
  </si>
  <si>
    <t>Двухставочный тариф (двухкомпонентный)</t>
  </si>
  <si>
    <t>Период действия</t>
  </si>
  <si>
    <t>Одноставочный тариф, руб./куб. м</t>
  </si>
  <si>
    <t>Компонент на холодную воду, руб./куб.м</t>
  </si>
  <si>
    <t>Компонент на тепловую энергию, руб./Гкал</t>
  </si>
  <si>
    <t>Ставка платы за потребление горячей воды, руб./куб. м</t>
  </si>
  <si>
    <t>Ставка платы за содержание системы горячего водоснабжения, руб./Гкал в час</t>
  </si>
  <si>
    <t>Ставка платы за объем поданной холодной воды, руб./куб. м</t>
  </si>
  <si>
    <t>Ставка платы за содержание мощности, руб./куб. м в час</t>
  </si>
  <si>
    <t>дата начала</t>
  </si>
  <si>
    <t>дата окончания</t>
  </si>
  <si>
    <t>1</t>
  </si>
  <si>
    <t>2</t>
  </si>
  <si>
    <t>Наименование тарифа</t>
  </si>
  <si>
    <t>Указывается наименование тарифа в случае утверждения нескольких тарифов.
В случае наличия нескольких тарифов информация по ним указывается в отдельных строках.</t>
  </si>
  <si>
    <t>Наименование признака дифференциации</t>
  </si>
  <si>
    <t>Указывается наименование дополнительного признака дифференциации (при наличии).
Дифференциация тарифа осуществляется в соответствии с законодательством в сфере водоснабжения и водоотведения.
В случае дифференциации тарифов по дополнительным признакам информация по ним указывается в отдельных строках.</t>
  </si>
  <si>
    <t>Группа потребителей</t>
  </si>
  <si>
    <t>население и приравненные категории</t>
  </si>
  <si>
    <t>Указывается группа потребителей при наличии дифференциации тарифа по группам потребителей.
Значение выбирается из перечня: Организации-перепродавцы; Бюджетные организации; Население; Прочие; Без дифференциации.
В случае дифференциации тарифов группам потребителей информация по ним указывается в отдельных строках.</t>
  </si>
  <si>
    <t>01.01.2021</t>
  </si>
  <si>
    <t>да</t>
  </si>
  <si>
    <t>30.06.2021</t>
  </si>
  <si>
    <t>01.07.2021</t>
  </si>
  <si>
    <t>31.12.2021</t>
  </si>
  <si>
    <t>нет</t>
  </si>
  <si>
    <t>В колонке «Параметр дифференциации тарифов» указывается значение дополнительного признака дифференциации.
При утверждении двухставочного тарифа колонка «Одноставочный тариф» не заполняется.
При утверждении одноставочного тарифа колонки в блоке «Двухставочный тариф» не заполняются.
В случае утверждения однокомпонентного двухставочного тарифа данные указываются только в блоке «Двухставочный тариф (однокомпонентный)». 
В случае утверждения двухкомпонентного двухставочного тарифа данные указываются только в блоке «Двухставочный тариф (двухкомпонентный)».
Даты начала и окончания действия тарифов указываются в виде «ДД.ММ.ГГГГ».
В случае отсутствия даты окончания действия тарифа в колонке «Дата окончания» указывается «Нет».
В случае наличия нескольких значений признака дифференциации тарифов информация по ним указывается в отдельных строках.
В случае дифференциации тарифов по периодам действия тарифа информация по ним указывается в отдельных колонках.
В случае дифференциации компонента двухставочного тарифа на холодную воду по поставщикам строка "Значение признака дифференциации" не заполняется.
В случае отстутствия дифференциации компонента двухставочного тарифа на холодную воду по поставщикам строка "Наименование поставщика" не заполняется.</t>
  </si>
  <si>
    <t>Добавить значение признака дифференциации</t>
  </si>
  <si>
    <t>без дифференциации</t>
  </si>
  <si>
    <t/>
  </si>
  <si>
    <t>Добавить группу потребителей</t>
  </si>
  <si>
    <t>Добавить наименование признака дифференциации</t>
  </si>
  <si>
    <t>Для каждого вида тарифа в сфере горячего водоснабжения форма заполняется отдельно. При размещении информации по указанной форме дополнительно указываются: наименование органа регулирования тарифов, принявшего решение об утверждении(изменении) тарифа, дата и номер документа об утверждении(изменении) тарифа, источник его официального опубликования.</t>
  </si>
  <si>
    <t>1.1</t>
  </si>
  <si>
    <t>1.1.1</t>
  </si>
  <si>
    <t>1.1.1.1</t>
  </si>
  <si>
    <t>1.1.1.1.1</t>
  </si>
  <si>
    <t>1.1.1.1.1.1</t>
  </si>
  <si>
    <t>1.1.1.1.2</t>
  </si>
  <si>
    <t>1.1.1.1.2.1</t>
  </si>
  <si>
    <t>Тариф на горячую воду, поставляемую с использованием закрытой системы горячего водоснабжения АО "Теплокоммунэнерго" (ИНН 6165199445), г.Ростов-на-Дону, на 2021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</si>
</sst>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9"/>
      <name val="Tahoma"/>
      <family val="2"/>
      <charset val="204"/>
    </font>
    <font>
      <sz val="11"/>
      <name val="Webdings2"/>
      <charset val="204"/>
    </font>
    <font>
      <sz val="1"/>
      <color theme="0"/>
      <name val="Tahoma"/>
      <family val="2"/>
      <charset val="204"/>
    </font>
    <font>
      <sz val="11"/>
      <color indexed="8"/>
      <name val="Calibri"/>
      <family val="2"/>
      <charset val="204"/>
    </font>
    <font>
      <sz val="10"/>
      <name val="Tahoma"/>
      <family val="2"/>
      <charset val="204"/>
    </font>
    <font>
      <b/>
      <sz val="9"/>
      <name val="Tahoma"/>
      <family val="2"/>
      <charset val="204"/>
    </font>
    <font>
      <sz val="15"/>
      <name val="Tahoma"/>
      <family val="2"/>
      <charset val="204"/>
    </font>
    <font>
      <sz val="11"/>
      <color indexed="55"/>
      <name val="Wingdings 2"/>
      <family val="1"/>
      <charset val="2"/>
    </font>
    <font>
      <sz val="9"/>
      <color indexed="62"/>
      <name val="Tahoma"/>
      <family val="2"/>
      <charset val="204"/>
    </font>
    <font>
      <sz val="11"/>
      <color theme="0"/>
      <name val="Webdings2"/>
      <charset val="204"/>
    </font>
    <font>
      <sz val="9"/>
      <color indexed="55"/>
      <name val="Tahoma"/>
      <family val="2"/>
      <charset val="204"/>
    </font>
    <font>
      <sz val="11"/>
      <name val="Wingdings 2"/>
      <family val="1"/>
      <charset val="2"/>
    </font>
    <font>
      <u/>
      <sz val="9"/>
      <color rgb="FF333399"/>
      <name val="Tahoma"/>
      <family val="2"/>
      <charset val="204"/>
    </font>
    <font>
      <sz val="9"/>
      <color indexed="11"/>
      <name val="Tahoma"/>
      <family val="2"/>
      <charset val="204"/>
    </font>
    <font>
      <b/>
      <sz val="9"/>
      <color indexed="62"/>
      <name val="Tahoma"/>
      <family val="2"/>
      <charset val="204"/>
    </font>
    <font>
      <vertAlign val="superscript"/>
      <sz val="9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lightDown">
        <fgColor indexed="22"/>
      </patternFill>
    </fill>
  </fills>
  <borders count="13">
    <border>
      <left/>
      <right/>
      <top/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</borders>
  <cellStyleXfs count="10">
    <xf numFmtId="0" fontId="0" fillId="0" borderId="0"/>
    <xf numFmtId="0" fontId="2" fillId="0" borderId="0"/>
    <xf numFmtId="0" fontId="6" fillId="0" borderId="0"/>
    <xf numFmtId="0" fontId="3" fillId="0" borderId="0">
      <alignment horizontal="left" vertical="center"/>
    </xf>
    <xf numFmtId="0" fontId="2" fillId="0" borderId="0"/>
    <xf numFmtId="0" fontId="6" fillId="0" borderId="0"/>
    <xf numFmtId="0" fontId="1" fillId="0" borderId="0"/>
    <xf numFmtId="0" fontId="2" fillId="0" borderId="0"/>
    <xf numFmtId="0" fontId="8" fillId="0" borderId="5" applyBorder="0">
      <alignment horizontal="center" vertical="center" wrapText="1"/>
    </xf>
    <xf numFmtId="0" fontId="15" fillId="0" borderId="0" applyNumberFormat="0" applyFill="0" applyBorder="0" applyAlignment="0" applyProtection="0">
      <alignment vertical="top"/>
      <protection locked="0"/>
    </xf>
  </cellStyleXfs>
  <cellXfs count="123">
    <xf numFmtId="0" fontId="0" fillId="0" borderId="0" xfId="0"/>
    <xf numFmtId="49" fontId="3" fillId="0" borderId="0" xfId="1" applyNumberFormat="1" applyFont="1" applyFill="1" applyAlignment="1" applyProtection="1">
      <alignment vertical="center" wrapText="1"/>
    </xf>
    <xf numFmtId="0" fontId="4" fillId="0" borderId="0" xfId="1" applyFont="1" applyFill="1" applyAlignment="1" applyProtection="1">
      <alignment vertical="center" wrapText="1"/>
    </xf>
    <xf numFmtId="0" fontId="3" fillId="0" borderId="0" xfId="1" applyFont="1" applyFill="1" applyAlignment="1" applyProtection="1">
      <alignment vertical="center" wrapText="1"/>
    </xf>
    <xf numFmtId="0" fontId="3" fillId="0" borderId="0" xfId="1" applyNumberFormat="1" applyFont="1" applyFill="1" applyAlignment="1" applyProtection="1">
      <alignment vertical="center" wrapText="1"/>
    </xf>
    <xf numFmtId="0" fontId="5" fillId="0" borderId="0" xfId="1" applyFont="1" applyFill="1" applyAlignment="1" applyProtection="1">
      <alignment vertical="center" wrapText="1"/>
    </xf>
    <xf numFmtId="0" fontId="4" fillId="2" borderId="0" xfId="1" applyFont="1" applyFill="1" applyBorder="1" applyAlignment="1" applyProtection="1">
      <alignment vertical="center" wrapText="1"/>
    </xf>
    <xf numFmtId="0" fontId="3" fillId="2" borderId="0" xfId="1" applyFont="1" applyFill="1" applyBorder="1" applyAlignment="1" applyProtection="1">
      <alignment vertical="center" wrapText="1"/>
    </xf>
    <xf numFmtId="0" fontId="3" fillId="0" borderId="0" xfId="1" applyFont="1" applyFill="1" applyBorder="1" applyAlignment="1" applyProtection="1">
      <alignment vertical="center" wrapText="1"/>
    </xf>
    <xf numFmtId="0" fontId="7" fillId="0" borderId="0" xfId="2" applyFont="1" applyFill="1" applyBorder="1" applyAlignment="1">
      <alignment horizontal="left" vertical="center" wrapText="1" indent="1"/>
    </xf>
    <xf numFmtId="0" fontId="8" fillId="2" borderId="0" xfId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vertical="center"/>
    </xf>
    <xf numFmtId="0" fontId="0" fillId="0" borderId="0" xfId="0" applyNumberFormat="1" applyFill="1" applyBorder="1" applyAlignment="1" applyProtection="1">
      <alignment vertical="center"/>
    </xf>
    <xf numFmtId="49" fontId="3" fillId="0" borderId="0" xfId="1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ill="1" applyBorder="1" applyAlignment="1" applyProtection="1">
      <alignment vertical="center"/>
    </xf>
    <xf numFmtId="49" fontId="9" fillId="0" borderId="0" xfId="1" applyNumberFormat="1" applyFont="1" applyFill="1" applyBorder="1" applyAlignment="1" applyProtection="1">
      <alignment vertical="center" wrapText="1"/>
    </xf>
    <xf numFmtId="0" fontId="5" fillId="0" borderId="0" xfId="0" applyNumberFormat="1" applyFont="1" applyFill="1" applyBorder="1" applyAlignment="1" applyProtection="1">
      <alignment vertical="center"/>
    </xf>
    <xf numFmtId="0" fontId="3" fillId="0" borderId="0" xfId="0" applyNumberFormat="1" applyFont="1" applyFill="1" applyBorder="1" applyAlignment="1">
      <alignment vertical="center"/>
    </xf>
    <xf numFmtId="0" fontId="0" fillId="0" borderId="0" xfId="0" applyNumberFormat="1" applyFill="1" applyBorder="1" applyAlignment="1">
      <alignment vertical="center"/>
    </xf>
    <xf numFmtId="0" fontId="3" fillId="0" borderId="0" xfId="5" applyFont="1" applyFill="1" applyBorder="1" applyAlignment="1" applyProtection="1">
      <alignment horizontal="right" vertical="center" wrapText="1"/>
    </xf>
    <xf numFmtId="0" fontId="3" fillId="0" borderId="0" xfId="4" applyNumberFormat="1" applyFont="1" applyFill="1" applyBorder="1" applyAlignment="1" applyProtection="1">
      <alignment vertical="center" wrapText="1"/>
    </xf>
    <xf numFmtId="0" fontId="5" fillId="0" borderId="0" xfId="4" applyNumberFormat="1" applyFont="1" applyFill="1" applyBorder="1" applyAlignment="1" applyProtection="1">
      <alignment vertical="center" wrapText="1"/>
    </xf>
    <xf numFmtId="0" fontId="5" fillId="0" borderId="0" xfId="0" applyNumberFormat="1" applyFont="1" applyFill="1" applyBorder="1" applyAlignment="1">
      <alignment vertical="center"/>
    </xf>
    <xf numFmtId="0" fontId="3" fillId="0" borderId="2" xfId="1" applyFont="1" applyFill="1" applyBorder="1" applyAlignment="1" applyProtection="1">
      <alignment horizontal="center" vertical="center" wrapText="1"/>
    </xf>
    <xf numFmtId="0" fontId="0" fillId="0" borderId="2" xfId="7" applyFont="1" applyFill="1" applyBorder="1" applyAlignment="1" applyProtection="1">
      <alignment horizontal="center" vertical="center" wrapText="1"/>
    </xf>
    <xf numFmtId="0" fontId="3" fillId="0" borderId="2" xfId="7" applyFont="1" applyFill="1" applyBorder="1" applyAlignment="1" applyProtection="1">
      <alignment horizontal="center" vertical="center" wrapText="1"/>
    </xf>
    <xf numFmtId="0" fontId="0" fillId="0" borderId="2" xfId="5" applyFont="1" applyFill="1" applyBorder="1" applyAlignment="1" applyProtection="1">
      <alignment horizontal="center" vertical="center" wrapText="1"/>
    </xf>
    <xf numFmtId="0" fontId="12" fillId="2" borderId="0" xfId="1" applyFont="1" applyFill="1" applyBorder="1" applyAlignment="1" applyProtection="1">
      <alignment vertical="center" wrapText="1"/>
    </xf>
    <xf numFmtId="0" fontId="13" fillId="2" borderId="6" xfId="8" applyNumberFormat="1" applyFont="1" applyFill="1" applyBorder="1" applyAlignment="1" applyProtection="1">
      <alignment horizontal="center" vertical="center" wrapText="1"/>
    </xf>
    <xf numFmtId="0" fontId="5" fillId="0" borderId="0" xfId="1" applyFont="1" applyFill="1" applyBorder="1" applyAlignment="1" applyProtection="1">
      <alignment vertical="center" wrapText="1"/>
    </xf>
    <xf numFmtId="49" fontId="5" fillId="0" borderId="0" xfId="1" applyNumberFormat="1" applyFont="1" applyFill="1" applyBorder="1" applyAlignment="1" applyProtection="1">
      <alignment vertical="center" wrapText="1"/>
    </xf>
    <xf numFmtId="0" fontId="5" fillId="0" borderId="0" xfId="1" applyFont="1" applyFill="1" applyBorder="1" applyAlignment="1" applyProtection="1">
      <alignment horizontal="center" vertical="center" wrapText="1"/>
    </xf>
    <xf numFmtId="49" fontId="3" fillId="0" borderId="0" xfId="1" applyNumberFormat="1" applyFont="1" applyFill="1" applyBorder="1" applyAlignment="1" applyProtection="1">
      <alignment vertical="center" wrapText="1"/>
    </xf>
    <xf numFmtId="0" fontId="3" fillId="0" borderId="0" xfId="0" applyFont="1" applyAlignment="1">
      <alignment vertical="top"/>
    </xf>
    <xf numFmtId="0" fontId="3" fillId="0" borderId="2" xfId="5" applyFont="1" applyFill="1" applyBorder="1" applyAlignment="1" applyProtection="1">
      <alignment vertical="center" wrapText="1"/>
    </xf>
    <xf numFmtId="0" fontId="3" fillId="0" borderId="2" xfId="4" applyNumberFormat="1" applyFont="1" applyFill="1" applyBorder="1" applyAlignment="1" applyProtection="1">
      <alignment vertical="center" wrapText="1"/>
    </xf>
    <xf numFmtId="0" fontId="3" fillId="0" borderId="2" xfId="1" applyNumberFormat="1" applyFont="1" applyFill="1" applyBorder="1" applyAlignment="1" applyProtection="1">
      <alignment vertical="top" wrapText="1"/>
    </xf>
    <xf numFmtId="49" fontId="5" fillId="0" borderId="0" xfId="0" applyNumberFormat="1" applyFont="1" applyFill="1" applyBorder="1" applyAlignment="1" applyProtection="1">
      <alignment vertical="center"/>
    </xf>
    <xf numFmtId="0" fontId="3" fillId="0" borderId="0" xfId="1" applyFont="1" applyFill="1" applyBorder="1" applyAlignment="1" applyProtection="1">
      <alignment horizontal="center" vertical="center" wrapText="1"/>
    </xf>
    <xf numFmtId="0" fontId="14" fillId="2" borderId="0" xfId="1" applyFont="1" applyFill="1" applyBorder="1" applyAlignment="1" applyProtection="1">
      <alignment horizontal="center" vertical="center" wrapText="1"/>
    </xf>
    <xf numFmtId="0" fontId="10" fillId="0" borderId="0" xfId="1" applyFont="1" applyFill="1" applyBorder="1" applyAlignment="1" applyProtection="1">
      <alignment vertical="center" wrapText="1"/>
    </xf>
    <xf numFmtId="0" fontId="5" fillId="0" borderId="0" xfId="1" applyFont="1" applyFill="1" applyAlignment="1" applyProtection="1">
      <alignment vertical="center"/>
    </xf>
    <xf numFmtId="0" fontId="3" fillId="0" borderId="2" xfId="1" applyNumberFormat="1" applyFont="1" applyFill="1" applyBorder="1" applyAlignment="1" applyProtection="1">
      <alignment vertical="center" wrapText="1"/>
    </xf>
    <xf numFmtId="4" fontId="3" fillId="0" borderId="2" xfId="9" applyNumberFormat="1" applyFont="1" applyFill="1" applyBorder="1" applyAlignment="1" applyProtection="1">
      <alignment horizontal="right" vertical="center" wrapText="1"/>
    </xf>
    <xf numFmtId="0" fontId="3" fillId="0" borderId="2" xfId="1" applyNumberFormat="1" applyFont="1" applyFill="1" applyBorder="1" applyAlignment="1" applyProtection="1">
      <alignment horizontal="left" vertical="center" wrapText="1" indent="6"/>
    </xf>
    <xf numFmtId="49" fontId="3" fillId="0" borderId="2" xfId="4" applyNumberFormat="1" applyFont="1" applyFill="1" applyBorder="1" applyAlignment="1" applyProtection="1">
      <alignment vertical="center" wrapText="1"/>
    </xf>
    <xf numFmtId="0" fontId="3" fillId="0" borderId="2" xfId="9" applyNumberFormat="1" applyFont="1" applyFill="1" applyBorder="1" applyAlignment="1" applyProtection="1">
      <alignment horizontal="center" vertical="center" wrapText="1"/>
    </xf>
    <xf numFmtId="4" fontId="5" fillId="0" borderId="2" xfId="9" applyNumberFormat="1" applyFont="1" applyFill="1" applyBorder="1" applyAlignment="1" applyProtection="1">
      <alignment horizontal="center" vertical="center" wrapText="1"/>
    </xf>
    <xf numFmtId="49" fontId="3" fillId="3" borderId="1" xfId="4" applyNumberFormat="1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vertical="top"/>
    </xf>
    <xf numFmtId="0" fontId="3" fillId="0" borderId="0" xfId="0" applyFont="1" applyBorder="1" applyAlignment="1">
      <alignment vertical="top"/>
    </xf>
    <xf numFmtId="0" fontId="5" fillId="0" borderId="0" xfId="0" applyFont="1" applyAlignment="1">
      <alignment vertical="top"/>
    </xf>
    <xf numFmtId="0" fontId="0" fillId="0" borderId="0" xfId="0" applyAlignment="1">
      <alignment vertical="top"/>
    </xf>
    <xf numFmtId="0" fontId="3" fillId="0" borderId="9" xfId="1" applyNumberFormat="1" applyFont="1" applyFill="1" applyBorder="1" applyAlignment="1" applyProtection="1">
      <alignment horizontal="left" vertical="center" wrapText="1" indent="6"/>
    </xf>
    <xf numFmtId="0" fontId="4" fillId="0" borderId="0" xfId="0" applyFont="1" applyBorder="1" applyAlignment="1">
      <alignment vertical="top"/>
    </xf>
    <xf numFmtId="49" fontId="3" fillId="3" borderId="12" xfId="4" applyNumberFormat="1" applyFont="1" applyFill="1" applyBorder="1" applyAlignment="1" applyProtection="1">
      <alignment horizontal="center" vertical="center" wrapText="1"/>
    </xf>
    <xf numFmtId="0" fontId="5" fillId="0" borderId="0" xfId="0" applyFont="1" applyFill="1" applyAlignment="1" applyProtection="1">
      <alignment vertical="top"/>
    </xf>
    <xf numFmtId="49" fontId="5" fillId="0" borderId="0" xfId="0" applyNumberFormat="1" applyFont="1" applyFill="1" applyAlignment="1" applyProtection="1">
      <alignment vertical="center"/>
    </xf>
    <xf numFmtId="0" fontId="18" fillId="0" borderId="0" xfId="1" applyFont="1" applyFill="1" applyAlignment="1" applyProtection="1">
      <alignment horizontal="right" vertical="top" wrapText="1"/>
    </xf>
    <xf numFmtId="0" fontId="0" fillId="0" borderId="2" xfId="3" applyFont="1" applyFill="1" applyBorder="1" applyAlignment="1" applyProtection="1">
      <alignment horizontal="right" vertical="center" wrapText="1" indent="1"/>
    </xf>
    <xf numFmtId="49" fontId="13" fillId="0" borderId="6" xfId="8" applyNumberFormat="1" applyFont="1" applyFill="1" applyBorder="1" applyAlignment="1" applyProtection="1">
      <alignment horizontal="center" vertical="center" wrapText="1"/>
    </xf>
    <xf numFmtId="0" fontId="5" fillId="0" borderId="0" xfId="8" applyNumberFormat="1" applyFont="1" applyFill="1" applyBorder="1" applyAlignment="1" applyProtection="1">
      <alignment horizontal="center" vertical="center" wrapText="1"/>
    </xf>
    <xf numFmtId="0" fontId="13" fillId="0" borderId="6" xfId="8" applyNumberFormat="1" applyFont="1" applyFill="1" applyBorder="1" applyAlignment="1" applyProtection="1">
      <alignment horizontal="center" vertical="center" wrapText="1"/>
    </xf>
    <xf numFmtId="0" fontId="5" fillId="0" borderId="6" xfId="8" applyNumberFormat="1" applyFont="1" applyFill="1" applyBorder="1" applyAlignment="1" applyProtection="1">
      <alignment horizontal="center" vertical="center" wrapText="1"/>
    </xf>
    <xf numFmtId="0" fontId="3" fillId="0" borderId="2" xfId="1" applyNumberFormat="1" applyFont="1" applyFill="1" applyBorder="1" applyAlignment="1" applyProtection="1">
      <alignment horizontal="left" vertical="center" wrapText="1"/>
    </xf>
    <xf numFmtId="0" fontId="3" fillId="0" borderId="2" xfId="1" applyNumberFormat="1" applyFont="1" applyFill="1" applyBorder="1" applyAlignment="1" applyProtection="1">
      <alignment horizontal="left" vertical="center" wrapText="1" indent="1"/>
    </xf>
    <xf numFmtId="0" fontId="3" fillId="0" borderId="2" xfId="1" applyNumberFormat="1" applyFont="1" applyFill="1" applyBorder="1" applyAlignment="1" applyProtection="1">
      <alignment horizontal="left" vertical="center" wrapText="1" indent="2"/>
    </xf>
    <xf numFmtId="0" fontId="3" fillId="0" borderId="2" xfId="1" applyNumberFormat="1" applyFont="1" applyFill="1" applyBorder="1" applyAlignment="1" applyProtection="1">
      <alignment horizontal="left" vertical="center" wrapText="1" indent="3"/>
    </xf>
    <xf numFmtId="0" fontId="3" fillId="0" borderId="2" xfId="1" applyNumberFormat="1" applyFont="1" applyFill="1" applyBorder="1" applyAlignment="1" applyProtection="1">
      <alignment horizontal="left" vertical="center" wrapText="1" indent="4"/>
    </xf>
    <xf numFmtId="49" fontId="3" fillId="0" borderId="2" xfId="1" applyNumberFormat="1" applyFont="1" applyFill="1" applyBorder="1" applyAlignment="1" applyProtection="1">
      <alignment horizontal="left" vertical="center" wrapText="1" indent="5"/>
      <protection locked="0"/>
    </xf>
    <xf numFmtId="4" fontId="3" fillId="0" borderId="2" xfId="9" applyNumberFormat="1" applyFont="1" applyFill="1" applyBorder="1" applyAlignment="1" applyProtection="1">
      <alignment horizontal="right" vertical="center" wrapText="1"/>
      <protection locked="0"/>
    </xf>
    <xf numFmtId="0" fontId="3" fillId="0" borderId="2" xfId="1" applyFont="1" applyFill="1" applyBorder="1" applyAlignment="1" applyProtection="1">
      <alignment vertical="center" wrapText="1"/>
    </xf>
    <xf numFmtId="49" fontId="3" fillId="0" borderId="2" xfId="1" applyNumberFormat="1" applyFont="1" applyFill="1" applyBorder="1" applyAlignment="1" applyProtection="1">
      <alignment horizontal="left" vertical="center" wrapText="1"/>
    </xf>
    <xf numFmtId="0" fontId="17" fillId="0" borderId="3" xfId="0" applyFont="1" applyFill="1" applyBorder="1" applyAlignment="1" applyProtection="1">
      <alignment horizontal="center" vertical="center"/>
    </xf>
    <xf numFmtId="0" fontId="11" fillId="0" borderId="4" xfId="0" applyFont="1" applyFill="1" applyBorder="1" applyAlignment="1" applyProtection="1">
      <alignment horizontal="left" vertical="center" indent="6"/>
    </xf>
    <xf numFmtId="49" fontId="16" fillId="0" borderId="4" xfId="4" applyNumberFormat="1" applyFont="1" applyFill="1" applyBorder="1" applyAlignment="1" applyProtection="1">
      <alignment horizontal="center" vertical="center" wrapText="1"/>
    </xf>
    <xf numFmtId="0" fontId="17" fillId="0" borderId="4" xfId="0" applyFont="1" applyFill="1" applyBorder="1" applyAlignment="1" applyProtection="1">
      <alignment horizontal="left" vertical="center"/>
    </xf>
    <xf numFmtId="49" fontId="0" fillId="0" borderId="4" xfId="4" applyNumberFormat="1" applyFont="1" applyFill="1" applyBorder="1" applyAlignment="1" applyProtection="1">
      <alignment horizontal="center" vertical="center" wrapText="1"/>
    </xf>
    <xf numFmtId="49" fontId="3" fillId="0" borderId="4" xfId="4" applyNumberFormat="1" applyFont="1" applyFill="1" applyBorder="1" applyAlignment="1" applyProtection="1">
      <alignment horizontal="center" vertical="center" wrapText="1"/>
    </xf>
    <xf numFmtId="49" fontId="3" fillId="0" borderId="1" xfId="4" applyNumberFormat="1" applyFont="1" applyFill="1" applyBorder="1" applyAlignment="1" applyProtection="1">
      <alignment horizontal="center" vertical="center" wrapText="1"/>
    </xf>
    <xf numFmtId="0" fontId="11" fillId="0" borderId="4" xfId="0" applyFont="1" applyFill="1" applyBorder="1" applyAlignment="1" applyProtection="1">
      <alignment horizontal="left" vertical="center" indent="5"/>
    </xf>
    <xf numFmtId="49" fontId="3" fillId="0" borderId="7" xfId="1" applyNumberFormat="1" applyFont="1" applyFill="1" applyBorder="1" applyAlignment="1" applyProtection="1">
      <alignment horizontal="left" vertical="center" wrapText="1" indent="5"/>
      <protection locked="0"/>
    </xf>
    <xf numFmtId="0" fontId="17" fillId="0" borderId="10" xfId="0" applyFont="1" applyFill="1" applyBorder="1" applyAlignment="1" applyProtection="1">
      <alignment horizontal="center" vertical="center"/>
    </xf>
    <xf numFmtId="0" fontId="11" fillId="0" borderId="11" xfId="0" applyFont="1" applyFill="1" applyBorder="1" applyAlignment="1" applyProtection="1">
      <alignment horizontal="left" vertical="center" indent="4"/>
    </xf>
    <xf numFmtId="49" fontId="16" fillId="0" borderId="11" xfId="4" applyNumberFormat="1" applyFont="1" applyFill="1" applyBorder="1" applyAlignment="1" applyProtection="1">
      <alignment horizontal="center" vertical="center" wrapText="1"/>
    </xf>
    <xf numFmtId="0" fontId="17" fillId="0" borderId="11" xfId="0" applyFont="1" applyFill="1" applyBorder="1" applyAlignment="1" applyProtection="1">
      <alignment horizontal="left" vertical="center"/>
    </xf>
    <xf numFmtId="49" fontId="0" fillId="0" borderId="11" xfId="4" applyNumberFormat="1" applyFont="1" applyFill="1" applyBorder="1" applyAlignment="1" applyProtection="1">
      <alignment horizontal="center" vertical="center" wrapText="1"/>
    </xf>
    <xf numFmtId="49" fontId="3" fillId="0" borderId="11" xfId="4" applyNumberFormat="1" applyFont="1" applyFill="1" applyBorder="1" applyAlignment="1" applyProtection="1">
      <alignment horizontal="center" vertical="center" wrapText="1"/>
    </xf>
    <xf numFmtId="0" fontId="11" fillId="0" borderId="4" xfId="0" applyFont="1" applyFill="1" applyBorder="1" applyAlignment="1" applyProtection="1">
      <alignment horizontal="left" vertical="center" indent="3"/>
    </xf>
    <xf numFmtId="0" fontId="11" fillId="0" borderId="4" xfId="0" applyFont="1" applyFill="1" applyBorder="1" applyAlignment="1" applyProtection="1">
      <alignment horizontal="left" vertical="center" indent="2"/>
    </xf>
    <xf numFmtId="0" fontId="3" fillId="0" borderId="0" xfId="5" applyFont="1" applyFill="1" applyBorder="1" applyAlignment="1" applyProtection="1">
      <alignment horizontal="right" vertical="center" wrapText="1"/>
    </xf>
    <xf numFmtId="0" fontId="7" fillId="0" borderId="1" xfId="2" applyFont="1" applyFill="1" applyBorder="1" applyAlignment="1">
      <alignment horizontal="left" vertical="center" wrapText="1" indent="1"/>
    </xf>
    <xf numFmtId="0" fontId="7" fillId="0" borderId="2" xfId="2" applyFont="1" applyFill="1" applyBorder="1" applyAlignment="1">
      <alignment horizontal="left" vertical="center" wrapText="1" indent="1"/>
    </xf>
    <xf numFmtId="0" fontId="7" fillId="0" borderId="3" xfId="2" applyFont="1" applyFill="1" applyBorder="1" applyAlignment="1">
      <alignment horizontal="left" vertical="center" wrapText="1" indent="1"/>
    </xf>
    <xf numFmtId="0" fontId="3" fillId="0" borderId="3" xfId="4" applyNumberFormat="1" applyFont="1" applyFill="1" applyBorder="1" applyAlignment="1" applyProtection="1">
      <alignment horizontal="left" vertical="center" wrapText="1" indent="1"/>
    </xf>
    <xf numFmtId="0" fontId="3" fillId="0" borderId="4" xfId="4" applyNumberFormat="1" applyFont="1" applyFill="1" applyBorder="1" applyAlignment="1" applyProtection="1">
      <alignment horizontal="left" vertical="center" wrapText="1" indent="1"/>
    </xf>
    <xf numFmtId="0" fontId="3" fillId="0" borderId="1" xfId="4" applyNumberFormat="1" applyFont="1" applyFill="1" applyBorder="1" applyAlignment="1" applyProtection="1">
      <alignment horizontal="left" vertical="center" wrapText="1" indent="1"/>
    </xf>
    <xf numFmtId="0" fontId="3" fillId="0" borderId="2" xfId="1" applyFont="1" applyFill="1" applyBorder="1" applyAlignment="1" applyProtection="1">
      <alignment horizontal="center" vertical="center" wrapText="1"/>
    </xf>
    <xf numFmtId="0" fontId="0" fillId="0" borderId="2" xfId="6" applyNumberFormat="1" applyFont="1" applyFill="1" applyBorder="1" applyAlignment="1" applyProtection="1">
      <alignment horizontal="center" vertical="center" wrapText="1"/>
    </xf>
    <xf numFmtId="0" fontId="3" fillId="0" borderId="2" xfId="7" applyFont="1" applyFill="1" applyBorder="1" applyAlignment="1" applyProtection="1">
      <alignment horizontal="center" vertical="center" wrapText="1"/>
    </xf>
    <xf numFmtId="0" fontId="3" fillId="0" borderId="3" xfId="7" applyFont="1" applyFill="1" applyBorder="1" applyAlignment="1" applyProtection="1">
      <alignment horizontal="center" vertical="center" wrapText="1"/>
    </xf>
    <xf numFmtId="0" fontId="3" fillId="0" borderId="4" xfId="7" applyFont="1" applyFill="1" applyBorder="1" applyAlignment="1" applyProtection="1">
      <alignment horizontal="center" vertical="center" wrapText="1"/>
    </xf>
    <xf numFmtId="0" fontId="3" fillId="0" borderId="2" xfId="5" applyFont="1" applyFill="1" applyBorder="1" applyAlignment="1" applyProtection="1">
      <alignment horizontal="center" vertical="center" wrapText="1"/>
    </xf>
    <xf numFmtId="0" fontId="10" fillId="0" borderId="0" xfId="1" applyFont="1" applyFill="1" applyBorder="1" applyAlignment="1" applyProtection="1">
      <alignment horizontal="center" vertical="center" wrapText="1"/>
    </xf>
    <xf numFmtId="0" fontId="0" fillId="0" borderId="2" xfId="5" applyFont="1" applyFill="1" applyBorder="1" applyAlignment="1" applyProtection="1">
      <alignment horizontal="center" vertical="center" wrapText="1"/>
    </xf>
    <xf numFmtId="0" fontId="13" fillId="0" borderId="6" xfId="8" applyNumberFormat="1" applyFont="1" applyFill="1" applyBorder="1" applyAlignment="1" applyProtection="1">
      <alignment horizontal="center" vertical="center" wrapText="1"/>
    </xf>
    <xf numFmtId="0" fontId="5" fillId="0" borderId="0" xfId="1" applyFont="1" applyFill="1" applyBorder="1" applyAlignment="1" applyProtection="1">
      <alignment horizontal="center" vertical="center" wrapText="1"/>
    </xf>
    <xf numFmtId="0" fontId="3" fillId="0" borderId="2" xfId="4" applyNumberFormat="1" applyFont="1" applyFill="1" applyBorder="1" applyAlignment="1" applyProtection="1">
      <alignment horizontal="left" vertical="center" wrapText="1"/>
    </xf>
    <xf numFmtId="0" fontId="11" fillId="0" borderId="2" xfId="0" applyFont="1" applyFill="1" applyBorder="1" applyAlignment="1" applyProtection="1">
      <alignment horizontal="center" vertical="center" textRotation="90" wrapText="1"/>
    </xf>
    <xf numFmtId="49" fontId="3" fillId="0" borderId="2" xfId="4" applyNumberFormat="1" applyFont="1" applyFill="1" applyBorder="1" applyAlignment="1" applyProtection="1">
      <alignment horizontal="left" vertical="center" wrapText="1"/>
      <protection locked="0"/>
    </xf>
    <xf numFmtId="49" fontId="5" fillId="0" borderId="0" xfId="0" applyNumberFormat="1" applyFont="1" applyFill="1" applyBorder="1" applyAlignment="1" applyProtection="1">
      <alignment horizontal="center" vertical="center"/>
    </xf>
    <xf numFmtId="0" fontId="3" fillId="0" borderId="2" xfId="1" applyNumberFormat="1" applyFont="1" applyFill="1" applyBorder="1" applyAlignment="1" applyProtection="1">
      <alignment horizontal="left" vertical="center" wrapText="1"/>
      <protection locked="0"/>
    </xf>
    <xf numFmtId="49" fontId="3" fillId="0" borderId="2" xfId="4" applyNumberFormat="1" applyFont="1" applyFill="1" applyBorder="1" applyAlignment="1" applyProtection="1">
      <alignment horizontal="center" vertical="center" wrapText="1"/>
    </xf>
    <xf numFmtId="49" fontId="0" fillId="0" borderId="2" xfId="4" applyNumberFormat="1" applyFont="1" applyFill="1" applyBorder="1" applyAlignment="1" applyProtection="1">
      <alignment horizontal="center" vertical="center" wrapText="1"/>
      <protection locked="0"/>
    </xf>
    <xf numFmtId="0" fontId="3" fillId="0" borderId="7" xfId="1" applyNumberFormat="1" applyFont="1" applyFill="1" applyBorder="1" applyAlignment="1" applyProtection="1">
      <alignment horizontal="left" vertical="top" wrapText="1"/>
    </xf>
    <xf numFmtId="0" fontId="3" fillId="0" borderId="8" xfId="1" applyNumberFormat="1" applyFont="1" applyFill="1" applyBorder="1" applyAlignment="1" applyProtection="1">
      <alignment horizontal="left" vertical="top" wrapText="1"/>
    </xf>
    <xf numFmtId="0" fontId="3" fillId="0" borderId="9" xfId="1" applyNumberFormat="1" applyFont="1" applyFill="1" applyBorder="1" applyAlignment="1" applyProtection="1">
      <alignment horizontal="left" vertical="top" wrapText="1"/>
    </xf>
    <xf numFmtId="0" fontId="3" fillId="0" borderId="3" xfId="1" applyNumberFormat="1" applyFont="1" applyFill="1" applyBorder="1" applyAlignment="1" applyProtection="1">
      <alignment horizontal="left" vertical="center" wrapText="1"/>
      <protection locked="0"/>
    </xf>
    <xf numFmtId="0" fontId="3" fillId="0" borderId="4" xfId="1" applyNumberFormat="1" applyFont="1" applyFill="1" applyBorder="1" applyAlignment="1" applyProtection="1">
      <alignment horizontal="left" vertical="center" wrapText="1"/>
      <protection locked="0"/>
    </xf>
    <xf numFmtId="0" fontId="3" fillId="0" borderId="1" xfId="1" applyNumberFormat="1" applyFont="1" applyFill="1" applyBorder="1" applyAlignment="1" applyProtection="1">
      <alignment horizontal="left" vertical="center" wrapText="1"/>
      <protection locked="0"/>
    </xf>
    <xf numFmtId="49" fontId="16" fillId="0" borderId="2" xfId="4" applyNumberFormat="1" applyFont="1" applyFill="1" applyBorder="1" applyAlignment="1" applyProtection="1">
      <alignment horizontal="center" vertical="center" wrapText="1"/>
      <protection locked="0"/>
    </xf>
    <xf numFmtId="0" fontId="3" fillId="0" borderId="2" xfId="1" applyNumberFormat="1" applyFont="1" applyFill="1" applyBorder="1" applyAlignment="1" applyProtection="1">
      <alignment horizontal="left" vertical="top" wrapText="1"/>
    </xf>
    <xf numFmtId="0" fontId="3" fillId="0" borderId="0" xfId="1" applyFont="1" applyFill="1" applyAlignment="1" applyProtection="1">
      <alignment horizontal="left" vertical="top" wrapText="1"/>
    </xf>
  </cellXfs>
  <cellStyles count="10">
    <cellStyle name="Гиперссылка" xfId="9" builtinId="8"/>
    <cellStyle name="ЗаголовокСтолбца" xfId="8"/>
    <cellStyle name="Обычный" xfId="0" builtinId="0"/>
    <cellStyle name="Обычный 14" xfId="6"/>
    <cellStyle name="Обычный_BALANCE.WARM.2007YEAR(FACT)" xfId="7"/>
    <cellStyle name="Обычный_JKH.OPEN.INFO.HVS(v3.5)_цены161210" xfId="5"/>
    <cellStyle name="Обычный_SIMPLE_1_massive2" xfId="3"/>
    <cellStyle name="Обычный_ЖКУ_проект3" xfId="4"/>
    <cellStyle name="Обычный_Мониторинг инвестиций" xfId="1"/>
    <cellStyle name="Обычный_Шаблон по источникам для Модуля Реестр (2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AS.JKH.OPEN.INFO.PRICE.GVS%20(v1.0.2)%20&#8212;%20&#1075;&#1074;&#1089;%20&#1079;&#1072;&#1082;&#1088;.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List00"/>
      <sheetName val="Инструкция"/>
      <sheetName val="Лог обновления"/>
      <sheetName val="Титульный"/>
      <sheetName val="Территории"/>
      <sheetName val="Перечень тарифов"/>
      <sheetName val="Форма 1.0.1 | Т-транс"/>
      <sheetName val="Форма 1.2 | Т-транс"/>
      <sheetName val="Форма 1.0.1 | Т-гор.вода"/>
      <sheetName val="Форма 1.2 | Т-гор.вода"/>
      <sheetName val="Форма 1.0.1 | Т-подкл(инд)"/>
      <sheetName val="Форма 1.3 | Т-подкл(инд)"/>
      <sheetName val="Форма 1.0.1 | Т-подкл"/>
      <sheetName val="Форма 1.3 | Т-подкл"/>
      <sheetName val="Форма 1.0.1 | Форма 1.8"/>
      <sheetName val="Форма 1.8"/>
      <sheetName val="Форма 1.9"/>
      <sheetName val="Форма 1.0.2"/>
      <sheetName val="Сведения об изменении"/>
      <sheetName val="Форма 1.0.1 | Форма 1.9"/>
      <sheetName val="Комментарии"/>
      <sheetName val="Проверка"/>
      <sheetName val="modListTempFilter"/>
      <sheetName val="modCheckCyan"/>
      <sheetName val="REESTR_LINK"/>
      <sheetName val="REESTR_DS"/>
      <sheetName val="modHTTP"/>
      <sheetName val="modfrmRezimChoose"/>
      <sheetName val="modSheetMain"/>
      <sheetName val="REESTR_VT"/>
      <sheetName val="REESTR_VED"/>
      <sheetName val="modfrmReestrObj"/>
      <sheetName val="AllSheetsInThisWorkbook"/>
      <sheetName val="et_union_vert"/>
      <sheetName val="modInstruction"/>
      <sheetName val="modRegion"/>
      <sheetName val="modReestr"/>
      <sheetName val="modfrmReestr"/>
      <sheetName val="modUpdTemplMain"/>
      <sheetName val="REESTR_ORG"/>
      <sheetName val="modClassifierValidate"/>
      <sheetName val="modProv"/>
      <sheetName val="modHyp"/>
      <sheetName val="modServiceModule"/>
      <sheetName val="modList01"/>
      <sheetName val="modList02"/>
      <sheetName val="modList03"/>
      <sheetName val="REESTR_MO_FILTER"/>
      <sheetName val="REESTR_MO"/>
      <sheetName val="et_union_hor"/>
      <sheetName val="TEHSHEET"/>
      <sheetName val="modInfo"/>
      <sheetName val="modList05"/>
      <sheetName val="modList06"/>
      <sheetName val="modList07"/>
      <sheetName val="modList11"/>
      <sheetName val="modList12"/>
      <sheetName val="modfrmDateChoose"/>
      <sheetName val="modComm"/>
      <sheetName val="modThisWorkbook"/>
      <sheetName val="modfrmReestrMR"/>
      <sheetName val="modfrmCheckUpdates"/>
    </sheetNames>
    <sheetDataSet>
      <sheetData sheetId="0"/>
      <sheetData sheetId="1"/>
      <sheetData sheetId="2"/>
      <sheetData sheetId="3">
        <row r="18">
          <cell r="F18" t="str">
            <v>Региональная служба по тарифа Ростовской области</v>
          </cell>
        </row>
        <row r="19">
          <cell r="F19" t="str">
            <v>18.12.2020</v>
          </cell>
        </row>
        <row r="20">
          <cell r="F20" t="str">
            <v>54/76</v>
          </cell>
        </row>
        <row r="21">
          <cell r="F21" t="str">
            <v>Официальный портал правовой информации Ростовской области</v>
          </cell>
        </row>
        <row r="23">
          <cell r="F23"/>
        </row>
        <row r="24">
          <cell r="F24"/>
        </row>
        <row r="25">
          <cell r="F25"/>
        </row>
        <row r="26">
          <cell r="F26"/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35"/>
  <sheetViews>
    <sheetView tabSelected="1" topLeftCell="L4" workbookViewId="0">
      <selection activeCell="Q39" sqref="Q39"/>
    </sheetView>
  </sheetViews>
  <sheetFormatPr defaultColWidth="10.5703125" defaultRowHeight="14.25"/>
  <cols>
    <col min="1" max="6" width="10.5703125" style="3" hidden="1" customWidth="1"/>
    <col min="7" max="7" width="9.140625" style="1" hidden="1" customWidth="1"/>
    <col min="8" max="9" width="3.7109375" style="1" hidden="1" customWidth="1"/>
    <col min="10" max="11" width="3.7109375" style="2" hidden="1" customWidth="1"/>
    <col min="12" max="12" width="12.7109375" style="3" customWidth="1"/>
    <col min="13" max="13" width="47.42578125" style="3" customWidth="1"/>
    <col min="14" max="14" width="1.42578125" style="3" hidden="1" customWidth="1"/>
    <col min="15" max="15" width="1.7109375" style="3" hidden="1" customWidth="1"/>
    <col min="16" max="16" width="20.7109375" style="3" customWidth="1"/>
    <col min="17" max="18" width="23.7109375" style="3" customWidth="1"/>
    <col min="19" max="23" width="23.7109375" style="3" hidden="1" customWidth="1"/>
    <col min="24" max="24" width="1.7109375" style="3" hidden="1" customWidth="1"/>
    <col min="25" max="25" width="11.7109375" style="3" customWidth="1"/>
    <col min="26" max="26" width="3.7109375" style="3" customWidth="1"/>
    <col min="27" max="27" width="11.7109375" style="3" customWidth="1"/>
    <col min="28" max="28" width="8.5703125" style="3" customWidth="1"/>
    <col min="29" max="29" width="1.7109375" style="3" hidden="1" customWidth="1"/>
    <col min="30" max="30" width="20.7109375" style="3" customWidth="1"/>
    <col min="31" max="32" width="23.7109375" style="3" customWidth="1"/>
    <col min="33" max="37" width="23.7109375" style="3" hidden="1" customWidth="1"/>
    <col min="38" max="38" width="1.7109375" style="3" hidden="1" customWidth="1"/>
    <col min="39" max="39" width="11.7109375" style="3" customWidth="1"/>
    <col min="40" max="40" width="3.7109375" style="3" customWidth="1"/>
    <col min="41" max="41" width="11.7109375" style="3" customWidth="1"/>
    <col min="42" max="42" width="8.5703125" style="3" hidden="1" customWidth="1"/>
    <col min="43" max="43" width="4.7109375" style="3" customWidth="1"/>
    <col min="44" max="44" width="115.7109375" style="3" customWidth="1"/>
    <col min="45" max="46" width="10.5703125" style="5"/>
    <col min="47" max="47" width="11.140625" style="5" customWidth="1"/>
    <col min="48" max="56" width="10.5703125" style="5"/>
    <col min="57" max="16384" width="10.5703125" style="3"/>
  </cols>
  <sheetData>
    <row r="1" spans="7:56" hidden="1">
      <c r="R1" s="4"/>
      <c r="S1" s="4"/>
      <c r="T1" s="4"/>
      <c r="U1" s="4"/>
      <c r="V1" s="4"/>
      <c r="W1" s="4"/>
      <c r="X1" s="4"/>
      <c r="Y1" s="4"/>
      <c r="AF1" s="4"/>
      <c r="AG1" s="4"/>
      <c r="AH1" s="4"/>
      <c r="AI1" s="4"/>
      <c r="AJ1" s="4"/>
      <c r="AK1" s="4"/>
      <c r="AL1" s="4"/>
      <c r="AM1" s="4"/>
    </row>
    <row r="2" spans="7:56" hidden="1">
      <c r="AB2" s="4"/>
      <c r="AP2" s="4"/>
    </row>
    <row r="3" spans="7:56" hidden="1"/>
    <row r="4" spans="7:56">
      <c r="J4" s="6"/>
      <c r="K4" s="6"/>
      <c r="L4" s="7"/>
      <c r="M4" s="7"/>
      <c r="N4" s="7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</row>
    <row r="5" spans="7:56">
      <c r="J5" s="6"/>
      <c r="K5" s="6"/>
      <c r="L5" s="91" t="s">
        <v>0</v>
      </c>
      <c r="M5" s="92"/>
      <c r="N5" s="92"/>
      <c r="O5" s="92"/>
      <c r="P5" s="92"/>
      <c r="Q5" s="92"/>
      <c r="R5" s="92"/>
      <c r="S5" s="92"/>
      <c r="T5" s="92"/>
      <c r="U5" s="92"/>
      <c r="V5" s="92"/>
      <c r="W5" s="92"/>
      <c r="X5" s="92"/>
      <c r="Y5" s="92"/>
      <c r="Z5" s="92"/>
      <c r="AA5" s="92"/>
      <c r="AB5" s="93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BD5" s="3"/>
    </row>
    <row r="6" spans="7:56">
      <c r="J6" s="6"/>
      <c r="K6" s="6"/>
      <c r="L6" s="7"/>
      <c r="M6" s="7"/>
      <c r="N6" s="7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BD6" s="3"/>
    </row>
    <row r="7" spans="7:56" s="12" customFormat="1" ht="30">
      <c r="G7" s="11"/>
      <c r="H7" s="11"/>
      <c r="L7" s="13"/>
      <c r="M7" s="59" t="str">
        <f>"Наименование органа регулирования, принявшего решение об "&amp;IF(NameOrPr_ch="","утверждении","изменении") &amp; " тарифов"</f>
        <v>Наименование органа регулирования, принявшего решение об утверждении тарифов</v>
      </c>
      <c r="N7" s="14"/>
      <c r="O7" s="14"/>
      <c r="P7" s="94" t="str">
        <f>IF(NameOrPr_ch="",IF(NameOrPr="","",NameOrPr),NameOrPr_ch)</f>
        <v>Региональная служба по тарифа Ростовской области</v>
      </c>
      <c r="Q7" s="95"/>
      <c r="R7" s="95"/>
      <c r="S7" s="95"/>
      <c r="T7" s="95"/>
      <c r="U7" s="95"/>
      <c r="V7" s="95"/>
      <c r="W7" s="95"/>
      <c r="X7" s="95"/>
      <c r="Y7" s="95"/>
      <c r="Z7" s="95"/>
      <c r="AA7" s="95"/>
      <c r="AB7" s="95"/>
      <c r="AC7" s="95"/>
      <c r="AD7" s="95"/>
      <c r="AE7" s="95"/>
      <c r="AF7" s="95"/>
      <c r="AG7" s="95"/>
      <c r="AH7" s="95"/>
      <c r="AI7" s="95"/>
      <c r="AJ7" s="95"/>
      <c r="AK7" s="95"/>
      <c r="AL7" s="95"/>
      <c r="AM7" s="95"/>
      <c r="AN7" s="95"/>
      <c r="AO7" s="95"/>
      <c r="AP7" s="95"/>
      <c r="AQ7" s="96"/>
      <c r="AR7" s="15"/>
      <c r="AS7" s="16"/>
      <c r="AT7" s="16"/>
      <c r="AU7" s="16"/>
      <c r="AV7" s="16"/>
      <c r="AW7" s="16"/>
      <c r="AX7" s="16"/>
      <c r="AY7" s="16"/>
      <c r="AZ7" s="16"/>
      <c r="BA7" s="16"/>
      <c r="BB7" s="16"/>
      <c r="BC7" s="16"/>
    </row>
    <row r="8" spans="7:56" s="12" customFormat="1" ht="18.75">
      <c r="G8" s="11"/>
      <c r="H8" s="11"/>
      <c r="L8" s="13"/>
      <c r="M8" s="59" t="str">
        <f>IF(datePr_ch="","Дата документа об утверждении тарифов","Дата принятия решения об изменении тарифов")</f>
        <v>Дата документа об утверждении тарифов</v>
      </c>
      <c r="N8" s="14"/>
      <c r="O8" s="14"/>
      <c r="P8" s="94" t="str">
        <f>IF(datePr_ch="",IF(datePr="","",datePr),datePr_ch)</f>
        <v>18.12.2020</v>
      </c>
      <c r="Q8" s="95"/>
      <c r="R8" s="95"/>
      <c r="S8" s="95"/>
      <c r="T8" s="95"/>
      <c r="U8" s="95"/>
      <c r="V8" s="95"/>
      <c r="W8" s="95"/>
      <c r="X8" s="95"/>
      <c r="Y8" s="95"/>
      <c r="Z8" s="95"/>
      <c r="AA8" s="95"/>
      <c r="AB8" s="95"/>
      <c r="AC8" s="95"/>
      <c r="AD8" s="95"/>
      <c r="AE8" s="95"/>
      <c r="AF8" s="95"/>
      <c r="AG8" s="95"/>
      <c r="AH8" s="95"/>
      <c r="AI8" s="95"/>
      <c r="AJ8" s="95"/>
      <c r="AK8" s="95"/>
      <c r="AL8" s="95"/>
      <c r="AM8" s="95"/>
      <c r="AN8" s="95"/>
      <c r="AO8" s="95"/>
      <c r="AP8" s="95"/>
      <c r="AQ8" s="96"/>
      <c r="AR8" s="15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</row>
    <row r="9" spans="7:56" s="12" customFormat="1" ht="18.75">
      <c r="G9" s="11"/>
      <c r="H9" s="11"/>
      <c r="L9" s="13"/>
      <c r="M9" s="59" t="str">
        <f>IF(numberPr_ch="","Номер документа об утверждении тарифов","Номер принятия решения об изменении тарифов")</f>
        <v>Номер документа об утверждении тарифов</v>
      </c>
      <c r="N9" s="14"/>
      <c r="O9" s="14"/>
      <c r="P9" s="94" t="str">
        <f>IF(numberPr_ch="",IF(numberPr="","",numberPr),numberPr_ch)</f>
        <v>54/76</v>
      </c>
      <c r="Q9" s="95"/>
      <c r="R9" s="95"/>
      <c r="S9" s="95"/>
      <c r="T9" s="95"/>
      <c r="U9" s="95"/>
      <c r="V9" s="95"/>
      <c r="W9" s="95"/>
      <c r="X9" s="95"/>
      <c r="Y9" s="95"/>
      <c r="Z9" s="95"/>
      <c r="AA9" s="95"/>
      <c r="AB9" s="95"/>
      <c r="AC9" s="95"/>
      <c r="AD9" s="95"/>
      <c r="AE9" s="95"/>
      <c r="AF9" s="95"/>
      <c r="AG9" s="95"/>
      <c r="AH9" s="95"/>
      <c r="AI9" s="95"/>
      <c r="AJ9" s="95"/>
      <c r="AK9" s="95"/>
      <c r="AL9" s="95"/>
      <c r="AM9" s="95"/>
      <c r="AN9" s="95"/>
      <c r="AO9" s="95"/>
      <c r="AP9" s="95"/>
      <c r="AQ9" s="96"/>
      <c r="AR9" s="15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</row>
    <row r="10" spans="7:56" s="12" customFormat="1" ht="30">
      <c r="G10" s="11"/>
      <c r="H10" s="11"/>
      <c r="L10" s="13"/>
      <c r="M10" s="59" t="s">
        <v>1</v>
      </c>
      <c r="N10" s="14"/>
      <c r="O10" s="14"/>
      <c r="P10" s="94" t="str">
        <f>IF(IstPub_ch="",IF(IstPub="","",IstPub),IstPub_ch)</f>
        <v>Официальный портал правовой информации Ростовской области</v>
      </c>
      <c r="Q10" s="95"/>
      <c r="R10" s="95"/>
      <c r="S10" s="95"/>
      <c r="T10" s="95"/>
      <c r="U10" s="95"/>
      <c r="V10" s="95"/>
      <c r="W10" s="95"/>
      <c r="X10" s="95"/>
      <c r="Y10" s="95"/>
      <c r="Z10" s="95"/>
      <c r="AA10" s="95"/>
      <c r="AB10" s="95"/>
      <c r="AC10" s="95"/>
      <c r="AD10" s="95"/>
      <c r="AE10" s="95"/>
      <c r="AF10" s="95"/>
      <c r="AG10" s="95"/>
      <c r="AH10" s="95"/>
      <c r="AI10" s="95"/>
      <c r="AJ10" s="95"/>
      <c r="AK10" s="95"/>
      <c r="AL10" s="95"/>
      <c r="AM10" s="95"/>
      <c r="AN10" s="95"/>
      <c r="AO10" s="95"/>
      <c r="AP10" s="95"/>
      <c r="AQ10" s="96"/>
      <c r="AR10" s="15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</row>
    <row r="11" spans="7:56" s="18" customFormat="1" ht="15" hidden="1">
      <c r="G11" s="17"/>
      <c r="H11" s="17"/>
      <c r="L11" s="90"/>
      <c r="M11" s="90"/>
      <c r="N11" s="19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1" t="s">
        <v>2</v>
      </c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1" t="s">
        <v>2</v>
      </c>
      <c r="AS11" s="22"/>
      <c r="AT11" s="22"/>
      <c r="AU11" s="22"/>
      <c r="AV11" s="22"/>
      <c r="AW11" s="22"/>
      <c r="AX11" s="22"/>
      <c r="AY11" s="22"/>
      <c r="AZ11" s="22"/>
      <c r="BA11" s="22"/>
      <c r="BB11" s="22"/>
      <c r="BC11" s="22"/>
      <c r="BD11" s="22"/>
    </row>
    <row r="12" spans="7:56" s="18" customFormat="1" ht="15">
      <c r="G12" s="17"/>
      <c r="H12" s="17"/>
      <c r="L12" s="19"/>
      <c r="M12" s="19"/>
      <c r="N12" s="19"/>
      <c r="O12" s="103"/>
      <c r="P12" s="103"/>
      <c r="Q12" s="103"/>
      <c r="R12" s="103"/>
      <c r="S12" s="103"/>
      <c r="T12" s="103"/>
      <c r="U12" s="103"/>
      <c r="V12" s="103"/>
      <c r="W12" s="103"/>
      <c r="X12" s="103"/>
      <c r="Y12" s="103"/>
      <c r="Z12" s="103"/>
      <c r="AA12" s="103"/>
      <c r="AB12" s="103"/>
      <c r="AC12" s="103" t="s">
        <v>3</v>
      </c>
      <c r="AD12" s="103"/>
      <c r="AE12" s="103"/>
      <c r="AF12" s="103"/>
      <c r="AG12" s="103"/>
      <c r="AH12" s="103"/>
      <c r="AI12" s="103"/>
      <c r="AJ12" s="103"/>
      <c r="AK12" s="103"/>
      <c r="AL12" s="103"/>
      <c r="AM12" s="103"/>
      <c r="AN12" s="103"/>
      <c r="AO12" s="103"/>
      <c r="AP12" s="103"/>
      <c r="AS12" s="22"/>
      <c r="AT12" s="22"/>
      <c r="AU12" s="22"/>
      <c r="AV12" s="22"/>
      <c r="AW12" s="22"/>
      <c r="AX12" s="22"/>
      <c r="AY12" s="22"/>
      <c r="AZ12" s="22"/>
      <c r="BA12" s="22"/>
      <c r="BB12" s="22"/>
      <c r="BC12" s="22"/>
    </row>
    <row r="13" spans="7:56">
      <c r="J13" s="6"/>
      <c r="K13" s="6"/>
      <c r="L13" s="97" t="s">
        <v>4</v>
      </c>
      <c r="M13" s="97"/>
      <c r="N13" s="97"/>
      <c r="O13" s="97"/>
      <c r="P13" s="97"/>
      <c r="Q13" s="97"/>
      <c r="R13" s="97"/>
      <c r="S13" s="97"/>
      <c r="T13" s="97"/>
      <c r="U13" s="97"/>
      <c r="V13" s="97"/>
      <c r="W13" s="97"/>
      <c r="X13" s="97"/>
      <c r="Y13" s="97"/>
      <c r="Z13" s="97"/>
      <c r="AA13" s="97"/>
      <c r="AB13" s="97"/>
      <c r="AC13" s="97"/>
      <c r="AD13" s="97"/>
      <c r="AE13" s="97"/>
      <c r="AF13" s="97"/>
      <c r="AG13" s="97"/>
      <c r="AH13" s="97"/>
      <c r="AI13" s="97"/>
      <c r="AJ13" s="97"/>
      <c r="AK13" s="97"/>
      <c r="AL13" s="97"/>
      <c r="AM13" s="97"/>
      <c r="AN13" s="97"/>
      <c r="AO13" s="97"/>
      <c r="AP13" s="97"/>
      <c r="AQ13" s="97"/>
      <c r="AR13" s="97" t="s">
        <v>5</v>
      </c>
      <c r="BD13" s="3"/>
    </row>
    <row r="14" spans="7:56" ht="15">
      <c r="J14" s="6"/>
      <c r="K14" s="6"/>
      <c r="L14" s="97" t="s">
        <v>6</v>
      </c>
      <c r="M14" s="97" t="s">
        <v>7</v>
      </c>
      <c r="N14" s="97"/>
      <c r="O14" s="98" t="s">
        <v>8</v>
      </c>
      <c r="P14" s="98"/>
      <c r="Q14" s="98"/>
      <c r="R14" s="98"/>
      <c r="S14" s="98"/>
      <c r="T14" s="98"/>
      <c r="U14" s="98"/>
      <c r="V14" s="98"/>
      <c r="W14" s="98"/>
      <c r="X14" s="98"/>
      <c r="Y14" s="98"/>
      <c r="Z14" s="98"/>
      <c r="AA14" s="98"/>
      <c r="AB14" s="97" t="s">
        <v>9</v>
      </c>
      <c r="AC14" s="98" t="s">
        <v>8</v>
      </c>
      <c r="AD14" s="98"/>
      <c r="AE14" s="98"/>
      <c r="AF14" s="98"/>
      <c r="AG14" s="98"/>
      <c r="AH14" s="98"/>
      <c r="AI14" s="98"/>
      <c r="AJ14" s="98"/>
      <c r="AK14" s="98"/>
      <c r="AL14" s="98"/>
      <c r="AM14" s="98"/>
      <c r="AN14" s="98"/>
      <c r="AO14" s="98"/>
      <c r="AP14" s="97" t="s">
        <v>9</v>
      </c>
      <c r="AQ14" s="108" t="s">
        <v>10</v>
      </c>
      <c r="AR14" s="97"/>
      <c r="BD14" s="3"/>
    </row>
    <row r="15" spans="7:56" ht="15">
      <c r="J15" s="6"/>
      <c r="K15" s="6"/>
      <c r="L15" s="97"/>
      <c r="M15" s="97"/>
      <c r="N15" s="97"/>
      <c r="O15" s="23"/>
      <c r="P15" s="23" t="s">
        <v>11</v>
      </c>
      <c r="Q15" s="99" t="s">
        <v>12</v>
      </c>
      <c r="R15" s="99"/>
      <c r="S15" s="99" t="s">
        <v>13</v>
      </c>
      <c r="T15" s="99"/>
      <c r="U15" s="100" t="s">
        <v>14</v>
      </c>
      <c r="V15" s="101"/>
      <c r="W15" s="101"/>
      <c r="X15" s="24"/>
      <c r="Y15" s="102" t="s">
        <v>15</v>
      </c>
      <c r="Z15" s="102"/>
      <c r="AA15" s="102"/>
      <c r="AB15" s="97"/>
      <c r="AC15" s="23"/>
      <c r="AD15" s="23" t="s">
        <v>11</v>
      </c>
      <c r="AE15" s="99" t="s">
        <v>12</v>
      </c>
      <c r="AF15" s="99"/>
      <c r="AG15" s="99" t="s">
        <v>13</v>
      </c>
      <c r="AH15" s="99"/>
      <c r="AI15" s="100" t="s">
        <v>14</v>
      </c>
      <c r="AJ15" s="101"/>
      <c r="AK15" s="101"/>
      <c r="AL15" s="24"/>
      <c r="AM15" s="102" t="s">
        <v>15</v>
      </c>
      <c r="AN15" s="102"/>
      <c r="AO15" s="102"/>
      <c r="AP15" s="97"/>
      <c r="AQ15" s="108"/>
      <c r="AR15" s="97"/>
      <c r="BD15" s="3"/>
    </row>
    <row r="16" spans="7:56" ht="75">
      <c r="J16" s="6"/>
      <c r="K16" s="6"/>
      <c r="L16" s="97"/>
      <c r="M16" s="97"/>
      <c r="N16" s="97"/>
      <c r="O16" s="25"/>
      <c r="P16" s="25" t="s">
        <v>16</v>
      </c>
      <c r="Q16" s="24" t="s">
        <v>17</v>
      </c>
      <c r="R16" s="24" t="s">
        <v>18</v>
      </c>
      <c r="S16" s="24" t="s">
        <v>19</v>
      </c>
      <c r="T16" s="24" t="s">
        <v>20</v>
      </c>
      <c r="U16" s="24" t="s">
        <v>21</v>
      </c>
      <c r="V16" s="24" t="s">
        <v>22</v>
      </c>
      <c r="W16" s="24" t="s">
        <v>18</v>
      </c>
      <c r="X16" s="24"/>
      <c r="Y16" s="26" t="s">
        <v>23</v>
      </c>
      <c r="Z16" s="104" t="s">
        <v>24</v>
      </c>
      <c r="AA16" s="104"/>
      <c r="AB16" s="97"/>
      <c r="AC16" s="25"/>
      <c r="AD16" s="25" t="s">
        <v>16</v>
      </c>
      <c r="AE16" s="24" t="s">
        <v>17</v>
      </c>
      <c r="AF16" s="24" t="s">
        <v>18</v>
      </c>
      <c r="AG16" s="24" t="s">
        <v>19</v>
      </c>
      <c r="AH16" s="24" t="s">
        <v>20</v>
      </c>
      <c r="AI16" s="24" t="s">
        <v>21</v>
      </c>
      <c r="AJ16" s="24" t="s">
        <v>22</v>
      </c>
      <c r="AK16" s="24" t="s">
        <v>18</v>
      </c>
      <c r="AL16" s="24"/>
      <c r="AM16" s="26" t="s">
        <v>23</v>
      </c>
      <c r="AN16" s="104" t="s">
        <v>24</v>
      </c>
      <c r="AO16" s="104"/>
      <c r="AP16" s="97"/>
      <c r="AQ16" s="108"/>
      <c r="AR16" s="97"/>
      <c r="BD16" s="3"/>
    </row>
    <row r="17" spans="1:56">
      <c r="J17" s="6"/>
      <c r="K17" s="27">
        <v>1</v>
      </c>
      <c r="L17" s="60" t="s">
        <v>25</v>
      </c>
      <c r="M17" s="60" t="s">
        <v>26</v>
      </c>
      <c r="N17" s="61" t="str">
        <f ca="1">OFFSET(N17,0,-1)</f>
        <v>2</v>
      </c>
      <c r="O17" s="61" t="str">
        <f ca="1">OFFSET(O17,0,-1)</f>
        <v>2</v>
      </c>
      <c r="P17" s="62">
        <f t="shared" ref="P17:Z17" ca="1" si="0">OFFSET(P17,0,-1)+1</f>
        <v>3</v>
      </c>
      <c r="Q17" s="62">
        <f t="shared" ca="1" si="0"/>
        <v>4</v>
      </c>
      <c r="R17" s="62">
        <f t="shared" ca="1" si="0"/>
        <v>5</v>
      </c>
      <c r="S17" s="62">
        <f t="shared" ca="1" si="0"/>
        <v>6</v>
      </c>
      <c r="T17" s="62">
        <f t="shared" ca="1" si="0"/>
        <v>7</v>
      </c>
      <c r="U17" s="62">
        <f t="shared" ca="1" si="0"/>
        <v>8</v>
      </c>
      <c r="V17" s="62">
        <f t="shared" ca="1" si="0"/>
        <v>9</v>
      </c>
      <c r="W17" s="62">
        <f t="shared" ca="1" si="0"/>
        <v>10</v>
      </c>
      <c r="X17" s="61">
        <f ca="1">OFFSET(X17,0,-1)</f>
        <v>10</v>
      </c>
      <c r="Y17" s="62">
        <f t="shared" ca="1" si="0"/>
        <v>11</v>
      </c>
      <c r="Z17" s="105">
        <f t="shared" ca="1" si="0"/>
        <v>12</v>
      </c>
      <c r="AA17" s="105"/>
      <c r="AB17" s="62">
        <f ca="1">OFFSET(AB17,0,-2)+1</f>
        <v>13</v>
      </c>
      <c r="AC17" s="61">
        <f ca="1">OFFSET(AC17,0,-1)</f>
        <v>13</v>
      </c>
      <c r="AD17" s="62">
        <f t="shared" ref="AD17:AN17" ca="1" si="1">OFFSET(AD17,0,-1)+1</f>
        <v>14</v>
      </c>
      <c r="AE17" s="62">
        <f t="shared" ca="1" si="1"/>
        <v>15</v>
      </c>
      <c r="AF17" s="62">
        <f t="shared" ca="1" si="1"/>
        <v>16</v>
      </c>
      <c r="AG17" s="62">
        <f t="shared" ca="1" si="1"/>
        <v>17</v>
      </c>
      <c r="AH17" s="62">
        <f t="shared" ca="1" si="1"/>
        <v>18</v>
      </c>
      <c r="AI17" s="62">
        <f t="shared" ca="1" si="1"/>
        <v>19</v>
      </c>
      <c r="AJ17" s="62">
        <f t="shared" ca="1" si="1"/>
        <v>20</v>
      </c>
      <c r="AK17" s="62">
        <f t="shared" ca="1" si="1"/>
        <v>21</v>
      </c>
      <c r="AL17" s="61">
        <f ca="1">OFFSET(AL17,0,-1)</f>
        <v>21</v>
      </c>
      <c r="AM17" s="62">
        <f t="shared" ca="1" si="1"/>
        <v>22</v>
      </c>
      <c r="AN17" s="105">
        <f t="shared" ca="1" si="1"/>
        <v>23</v>
      </c>
      <c r="AO17" s="105"/>
      <c r="AP17" s="62">
        <f ca="1">OFFSET(AP17,0,-2)+1</f>
        <v>24</v>
      </c>
      <c r="AQ17" s="63">
        <f ca="1">OFFSET(AQ17,0,-1)</f>
        <v>24</v>
      </c>
      <c r="AR17" s="28">
        <f ca="1">OFFSET(AR17,0,-1)+1</f>
        <v>25</v>
      </c>
    </row>
    <row r="18" spans="1:56" ht="22.5">
      <c r="A18" s="106">
        <v>1</v>
      </c>
      <c r="B18" s="29"/>
      <c r="C18" s="29"/>
      <c r="D18" s="29"/>
      <c r="E18" s="30"/>
      <c r="F18" s="30"/>
      <c r="G18" s="31"/>
      <c r="H18" s="31"/>
      <c r="I18" s="32"/>
      <c r="J18" s="33"/>
      <c r="K18" s="33"/>
      <c r="L18" s="64">
        <v>1</v>
      </c>
      <c r="M18" s="34" t="s">
        <v>27</v>
      </c>
      <c r="N18" s="35"/>
      <c r="O18" s="107" t="s">
        <v>54</v>
      </c>
      <c r="P18" s="107"/>
      <c r="Q18" s="107"/>
      <c r="R18" s="107"/>
      <c r="S18" s="107"/>
      <c r="T18" s="107"/>
      <c r="U18" s="107"/>
      <c r="V18" s="107"/>
      <c r="W18" s="107"/>
      <c r="X18" s="107"/>
      <c r="Y18" s="107"/>
      <c r="Z18" s="107"/>
      <c r="AA18" s="107"/>
      <c r="AB18" s="107"/>
      <c r="AC18" s="107"/>
      <c r="AD18" s="107"/>
      <c r="AE18" s="107"/>
      <c r="AF18" s="107"/>
      <c r="AG18" s="107"/>
      <c r="AH18" s="107"/>
      <c r="AI18" s="107"/>
      <c r="AJ18" s="107"/>
      <c r="AK18" s="107"/>
      <c r="AL18" s="107"/>
      <c r="AM18" s="107"/>
      <c r="AN18" s="107"/>
      <c r="AO18" s="107"/>
      <c r="AP18" s="107"/>
      <c r="AQ18" s="107"/>
      <c r="AR18" s="36" t="s">
        <v>28</v>
      </c>
    </row>
    <row r="19" spans="1:56" hidden="1">
      <c r="A19" s="106"/>
      <c r="B19" s="106">
        <v>1</v>
      </c>
      <c r="C19" s="29"/>
      <c r="D19" s="29"/>
      <c r="E19" s="37"/>
      <c r="F19" s="31"/>
      <c r="G19" s="31"/>
      <c r="H19" s="31"/>
      <c r="I19" s="38"/>
      <c r="J19" s="39"/>
      <c r="K19" s="3"/>
      <c r="L19" s="64" t="s">
        <v>47</v>
      </c>
      <c r="M19" s="65"/>
      <c r="N19" s="35"/>
      <c r="O19" s="107"/>
      <c r="P19" s="107"/>
      <c r="Q19" s="107"/>
      <c r="R19" s="107"/>
      <c r="S19" s="107"/>
      <c r="T19" s="107"/>
      <c r="U19" s="107"/>
      <c r="V19" s="107"/>
      <c r="W19" s="107"/>
      <c r="X19" s="107"/>
      <c r="Y19" s="107"/>
      <c r="Z19" s="107"/>
      <c r="AA19" s="107"/>
      <c r="AB19" s="107"/>
      <c r="AC19" s="107"/>
      <c r="AD19" s="107"/>
      <c r="AE19" s="107"/>
      <c r="AF19" s="107"/>
      <c r="AG19" s="107"/>
      <c r="AH19" s="107"/>
      <c r="AI19" s="107"/>
      <c r="AJ19" s="107"/>
      <c r="AK19" s="107"/>
      <c r="AL19" s="107"/>
      <c r="AM19" s="107"/>
      <c r="AN19" s="107"/>
      <c r="AO19" s="107"/>
      <c r="AP19" s="107"/>
      <c r="AQ19" s="107"/>
      <c r="AR19" s="36"/>
    </row>
    <row r="20" spans="1:56" hidden="1">
      <c r="A20" s="106"/>
      <c r="B20" s="106"/>
      <c r="C20" s="106">
        <v>1</v>
      </c>
      <c r="D20" s="29"/>
      <c r="E20" s="37"/>
      <c r="F20" s="31"/>
      <c r="G20" s="31"/>
      <c r="H20" s="31"/>
      <c r="I20" s="40"/>
      <c r="J20" s="39"/>
      <c r="K20" s="8"/>
      <c r="L20" s="64" t="s">
        <v>48</v>
      </c>
      <c r="M20" s="66"/>
      <c r="N20" s="35"/>
      <c r="O20" s="107"/>
      <c r="P20" s="107"/>
      <c r="Q20" s="107"/>
      <c r="R20" s="107"/>
      <c r="S20" s="107"/>
      <c r="T20" s="107"/>
      <c r="U20" s="107"/>
      <c r="V20" s="107"/>
      <c r="W20" s="107"/>
      <c r="X20" s="107"/>
      <c r="Y20" s="107"/>
      <c r="Z20" s="107"/>
      <c r="AA20" s="107"/>
      <c r="AB20" s="107"/>
      <c r="AC20" s="107"/>
      <c r="AD20" s="107"/>
      <c r="AE20" s="107"/>
      <c r="AF20" s="107"/>
      <c r="AG20" s="107"/>
      <c r="AH20" s="107"/>
      <c r="AI20" s="107"/>
      <c r="AJ20" s="107"/>
      <c r="AK20" s="107"/>
      <c r="AL20" s="107"/>
      <c r="AM20" s="107"/>
      <c r="AN20" s="107"/>
      <c r="AO20" s="107"/>
      <c r="AP20" s="107"/>
      <c r="AQ20" s="107"/>
      <c r="AR20" s="36"/>
      <c r="AV20" s="41"/>
    </row>
    <row r="21" spans="1:56" ht="33.75">
      <c r="A21" s="106"/>
      <c r="B21" s="106"/>
      <c r="C21" s="106"/>
      <c r="D21" s="106">
        <v>1</v>
      </c>
      <c r="E21" s="37"/>
      <c r="F21" s="31"/>
      <c r="G21" s="31"/>
      <c r="H21" s="103"/>
      <c r="I21" s="39"/>
      <c r="J21" s="39"/>
      <c r="K21" s="8"/>
      <c r="L21" s="64" t="s">
        <v>49</v>
      </c>
      <c r="M21" s="67" t="s">
        <v>29</v>
      </c>
      <c r="N21" s="35"/>
      <c r="O21" s="109"/>
      <c r="P21" s="109"/>
      <c r="Q21" s="109"/>
      <c r="R21" s="109"/>
      <c r="S21" s="109"/>
      <c r="T21" s="109"/>
      <c r="U21" s="109"/>
      <c r="V21" s="109"/>
      <c r="W21" s="109"/>
      <c r="X21" s="109"/>
      <c r="Y21" s="109"/>
      <c r="Z21" s="109"/>
      <c r="AA21" s="109"/>
      <c r="AB21" s="109"/>
      <c r="AC21" s="109"/>
      <c r="AD21" s="109"/>
      <c r="AE21" s="109"/>
      <c r="AF21" s="109"/>
      <c r="AG21" s="109"/>
      <c r="AH21" s="109"/>
      <c r="AI21" s="109"/>
      <c r="AJ21" s="109"/>
      <c r="AK21" s="109"/>
      <c r="AL21" s="109"/>
      <c r="AM21" s="109"/>
      <c r="AN21" s="109"/>
      <c r="AO21" s="109"/>
      <c r="AP21" s="109"/>
      <c r="AQ21" s="109"/>
      <c r="AR21" s="36" t="s">
        <v>30</v>
      </c>
      <c r="AV21" s="41"/>
    </row>
    <row r="22" spans="1:56" ht="33.75">
      <c r="A22" s="106"/>
      <c r="B22" s="106"/>
      <c r="C22" s="106"/>
      <c r="D22" s="106"/>
      <c r="E22" s="110" t="s">
        <v>25</v>
      </c>
      <c r="F22" s="29"/>
      <c r="G22" s="31"/>
      <c r="H22" s="103"/>
      <c r="I22" s="103"/>
      <c r="J22" s="40"/>
      <c r="K22" s="8"/>
      <c r="L22" s="64" t="s">
        <v>50</v>
      </c>
      <c r="M22" s="68" t="s">
        <v>31</v>
      </c>
      <c r="N22" s="42"/>
      <c r="O22" s="111" t="s">
        <v>32</v>
      </c>
      <c r="P22" s="111"/>
      <c r="Q22" s="111"/>
      <c r="R22" s="111"/>
      <c r="S22" s="111"/>
      <c r="T22" s="111"/>
      <c r="U22" s="111"/>
      <c r="V22" s="111"/>
      <c r="W22" s="111"/>
      <c r="X22" s="111"/>
      <c r="Y22" s="111"/>
      <c r="Z22" s="111"/>
      <c r="AA22" s="111"/>
      <c r="AB22" s="111"/>
      <c r="AC22" s="111"/>
      <c r="AD22" s="111"/>
      <c r="AE22" s="111"/>
      <c r="AF22" s="111"/>
      <c r="AG22" s="111"/>
      <c r="AH22" s="111"/>
      <c r="AI22" s="111"/>
      <c r="AJ22" s="111"/>
      <c r="AK22" s="111"/>
      <c r="AL22" s="111"/>
      <c r="AM22" s="111"/>
      <c r="AN22" s="111"/>
      <c r="AO22" s="111"/>
      <c r="AP22" s="111"/>
      <c r="AQ22" s="111"/>
      <c r="AR22" s="36" t="s">
        <v>33</v>
      </c>
      <c r="AT22" s="41" t="e">
        <f ca="1">strCheckUnique(AU22:AU26)</f>
        <v>#NAME?</v>
      </c>
      <c r="AV22" s="41"/>
    </row>
    <row r="23" spans="1:56">
      <c r="A23" s="106"/>
      <c r="B23" s="106"/>
      <c r="C23" s="106"/>
      <c r="D23" s="106"/>
      <c r="E23" s="110"/>
      <c r="F23" s="106">
        <v>1</v>
      </c>
      <c r="G23" s="29"/>
      <c r="H23" s="103"/>
      <c r="I23" s="103"/>
      <c r="J23" s="103"/>
      <c r="K23" s="40"/>
      <c r="L23" s="64" t="s">
        <v>51</v>
      </c>
      <c r="M23" s="69"/>
      <c r="N23" s="112"/>
      <c r="O23" s="43"/>
      <c r="P23" s="70">
        <v>0</v>
      </c>
      <c r="Q23" s="70">
        <v>44.95</v>
      </c>
      <c r="R23" s="70">
        <v>2635.92</v>
      </c>
      <c r="S23" s="43"/>
      <c r="T23" s="43"/>
      <c r="U23" s="43"/>
      <c r="V23" s="43"/>
      <c r="W23" s="43"/>
      <c r="X23" s="43"/>
      <c r="Y23" s="113" t="s">
        <v>34</v>
      </c>
      <c r="Z23" s="112" t="s">
        <v>35</v>
      </c>
      <c r="AA23" s="113" t="s">
        <v>36</v>
      </c>
      <c r="AB23" s="112" t="s">
        <v>35</v>
      </c>
      <c r="AC23" s="43"/>
      <c r="AD23" s="70">
        <v>0</v>
      </c>
      <c r="AE23" s="70">
        <v>45.8</v>
      </c>
      <c r="AF23" s="70">
        <v>2698.44</v>
      </c>
      <c r="AG23" s="43"/>
      <c r="AH23" s="43"/>
      <c r="AI23" s="43"/>
      <c r="AJ23" s="43"/>
      <c r="AK23" s="43"/>
      <c r="AL23" s="43"/>
      <c r="AM23" s="113" t="s">
        <v>37</v>
      </c>
      <c r="AN23" s="112" t="s">
        <v>35</v>
      </c>
      <c r="AO23" s="113" t="s">
        <v>38</v>
      </c>
      <c r="AP23" s="112" t="s">
        <v>39</v>
      </c>
      <c r="AQ23" s="71"/>
      <c r="AR23" s="114" t="s">
        <v>40</v>
      </c>
      <c r="AS23" s="5" t="e">
        <f ca="1">strCheckDate(O24:AQ24)</f>
        <v>#NAME?</v>
      </c>
      <c r="AU23" s="41" t="str">
        <f>IF(M23="","",M23 )</f>
        <v/>
      </c>
      <c r="AV23" s="41"/>
      <c r="AW23" s="41"/>
      <c r="AX23" s="41"/>
    </row>
    <row r="24" spans="1:56" hidden="1">
      <c r="A24" s="106"/>
      <c r="B24" s="106"/>
      <c r="C24" s="106"/>
      <c r="D24" s="106"/>
      <c r="E24" s="110"/>
      <c r="F24" s="106"/>
      <c r="G24" s="29"/>
      <c r="H24" s="103"/>
      <c r="I24" s="103"/>
      <c r="J24" s="103"/>
      <c r="K24" s="40"/>
      <c r="L24" s="72"/>
      <c r="M24" s="44"/>
      <c r="N24" s="112"/>
      <c r="O24" s="45"/>
      <c r="P24" s="45"/>
      <c r="Q24" s="46"/>
      <c r="R24" s="47" t="str">
        <f>Y23 &amp; "-" &amp; AA23</f>
        <v>01.01.2021-30.06.2021</v>
      </c>
      <c r="S24" s="47"/>
      <c r="T24" s="47"/>
      <c r="U24" s="47"/>
      <c r="V24" s="47"/>
      <c r="W24" s="47"/>
      <c r="X24" s="47"/>
      <c r="Y24" s="113"/>
      <c r="Z24" s="112"/>
      <c r="AA24" s="120"/>
      <c r="AB24" s="112"/>
      <c r="AC24" s="45"/>
      <c r="AD24" s="45"/>
      <c r="AE24" s="46"/>
      <c r="AF24" s="47" t="str">
        <f>AM23 &amp; "-" &amp; AO23</f>
        <v>01.07.2021-31.12.2021</v>
      </c>
      <c r="AG24" s="47"/>
      <c r="AH24" s="47"/>
      <c r="AI24" s="47"/>
      <c r="AJ24" s="47"/>
      <c r="AK24" s="47"/>
      <c r="AL24" s="47"/>
      <c r="AM24" s="113"/>
      <c r="AN24" s="112"/>
      <c r="AO24" s="120"/>
      <c r="AP24" s="112"/>
      <c r="AQ24" s="71"/>
      <c r="AR24" s="115"/>
      <c r="AV24" s="41"/>
    </row>
    <row r="25" spans="1:56" ht="15" hidden="1">
      <c r="A25" s="106"/>
      <c r="B25" s="106"/>
      <c r="C25" s="106"/>
      <c r="D25" s="106"/>
      <c r="E25" s="110"/>
      <c r="F25" s="106"/>
      <c r="G25" s="29"/>
      <c r="H25" s="103"/>
      <c r="I25" s="103"/>
      <c r="J25" s="103"/>
      <c r="K25" s="40"/>
      <c r="L25" s="73"/>
      <c r="M25" s="74"/>
      <c r="N25" s="75"/>
      <c r="O25" s="76"/>
      <c r="P25" s="76"/>
      <c r="Q25" s="76"/>
      <c r="R25" s="76"/>
      <c r="S25" s="76"/>
      <c r="T25" s="76"/>
      <c r="U25" s="76"/>
      <c r="V25" s="76"/>
      <c r="W25" s="76"/>
      <c r="X25" s="76"/>
      <c r="Y25" s="77"/>
      <c r="Z25" s="78"/>
      <c r="AA25" s="78"/>
      <c r="AB25" s="78"/>
      <c r="AC25" s="76"/>
      <c r="AD25" s="76"/>
      <c r="AE25" s="76"/>
      <c r="AF25" s="76"/>
      <c r="AG25" s="76"/>
      <c r="AH25" s="76"/>
      <c r="AI25" s="76"/>
      <c r="AJ25" s="76"/>
      <c r="AK25" s="76"/>
      <c r="AL25" s="76"/>
      <c r="AM25" s="77"/>
      <c r="AN25" s="78"/>
      <c r="AO25" s="78"/>
      <c r="AP25" s="78"/>
      <c r="AQ25" s="79"/>
      <c r="AR25" s="115"/>
      <c r="AV25" s="41"/>
    </row>
    <row r="26" spans="1:56" s="52" customFormat="1" ht="15">
      <c r="A26" s="106"/>
      <c r="B26" s="106"/>
      <c r="C26" s="106"/>
      <c r="D26" s="106"/>
      <c r="E26" s="110"/>
      <c r="F26" s="49"/>
      <c r="G26" s="31"/>
      <c r="H26" s="103"/>
      <c r="I26" s="103"/>
      <c r="J26" s="40"/>
      <c r="K26" s="50"/>
      <c r="L26" s="73"/>
      <c r="M26" s="80" t="s">
        <v>41</v>
      </c>
      <c r="N26" s="75"/>
      <c r="O26" s="76"/>
      <c r="P26" s="76"/>
      <c r="Q26" s="76"/>
      <c r="R26" s="76"/>
      <c r="S26" s="76"/>
      <c r="T26" s="76"/>
      <c r="U26" s="76"/>
      <c r="V26" s="76"/>
      <c r="W26" s="76"/>
      <c r="X26" s="76"/>
      <c r="Y26" s="77"/>
      <c r="Z26" s="78"/>
      <c r="AA26" s="78"/>
      <c r="AB26" s="78"/>
      <c r="AC26" s="76"/>
      <c r="AD26" s="76"/>
      <c r="AE26" s="76"/>
      <c r="AF26" s="76"/>
      <c r="AG26" s="76"/>
      <c r="AH26" s="76"/>
      <c r="AI26" s="76"/>
      <c r="AJ26" s="76"/>
      <c r="AK26" s="76"/>
      <c r="AL26" s="76"/>
      <c r="AM26" s="77"/>
      <c r="AN26" s="78"/>
      <c r="AO26" s="78"/>
      <c r="AP26" s="78"/>
      <c r="AQ26" s="79"/>
      <c r="AR26" s="116"/>
      <c r="AS26" s="51"/>
      <c r="AT26" s="51"/>
      <c r="AU26" s="51"/>
      <c r="AV26" s="41"/>
      <c r="AW26" s="51"/>
      <c r="AX26" s="5"/>
      <c r="AY26" s="5"/>
      <c r="AZ26" s="51"/>
      <c r="BA26" s="51"/>
      <c r="BB26" s="51"/>
      <c r="BC26" s="51"/>
      <c r="BD26" s="51"/>
    </row>
    <row r="27" spans="1:56" ht="33.75">
      <c r="A27" s="106"/>
      <c r="B27" s="106"/>
      <c r="C27" s="106"/>
      <c r="D27" s="106"/>
      <c r="E27" s="110" t="s">
        <v>26</v>
      </c>
      <c r="F27" s="29"/>
      <c r="G27" s="31"/>
      <c r="H27" s="103"/>
      <c r="I27" s="103" t="s">
        <v>3</v>
      </c>
      <c r="J27" s="40"/>
      <c r="K27" s="8"/>
      <c r="L27" s="64" t="s">
        <v>52</v>
      </c>
      <c r="M27" s="68" t="s">
        <v>31</v>
      </c>
      <c r="N27" s="42"/>
      <c r="O27" s="117" t="s">
        <v>42</v>
      </c>
      <c r="P27" s="118"/>
      <c r="Q27" s="118"/>
      <c r="R27" s="118"/>
      <c r="S27" s="118"/>
      <c r="T27" s="118"/>
      <c r="U27" s="118"/>
      <c r="V27" s="118"/>
      <c r="W27" s="118"/>
      <c r="X27" s="118"/>
      <c r="Y27" s="118"/>
      <c r="Z27" s="118"/>
      <c r="AA27" s="118"/>
      <c r="AB27" s="118"/>
      <c r="AC27" s="118"/>
      <c r="AD27" s="118"/>
      <c r="AE27" s="118"/>
      <c r="AF27" s="118"/>
      <c r="AG27" s="118"/>
      <c r="AH27" s="118"/>
      <c r="AI27" s="118"/>
      <c r="AJ27" s="118"/>
      <c r="AK27" s="118"/>
      <c r="AL27" s="118"/>
      <c r="AM27" s="118"/>
      <c r="AN27" s="118"/>
      <c r="AO27" s="118"/>
      <c r="AP27" s="118"/>
      <c r="AQ27" s="119"/>
      <c r="AR27" s="36" t="s">
        <v>33</v>
      </c>
      <c r="AT27" s="41" t="e">
        <f ca="1">strCheckUnique(AU27:AU31)</f>
        <v>#NAME?</v>
      </c>
      <c r="AV27" s="41"/>
    </row>
    <row r="28" spans="1:56">
      <c r="A28" s="106"/>
      <c r="B28" s="106"/>
      <c r="C28" s="106"/>
      <c r="D28" s="106"/>
      <c r="E28" s="110"/>
      <c r="F28" s="106">
        <v>1</v>
      </c>
      <c r="G28" s="29"/>
      <c r="H28" s="103"/>
      <c r="I28" s="103"/>
      <c r="J28" s="103"/>
      <c r="K28" s="40"/>
      <c r="L28" s="64" t="s">
        <v>53</v>
      </c>
      <c r="M28" s="81"/>
      <c r="N28" s="112"/>
      <c r="O28" s="43"/>
      <c r="P28" s="70">
        <v>0</v>
      </c>
      <c r="Q28" s="70">
        <v>37.46</v>
      </c>
      <c r="R28" s="70">
        <v>2196.6</v>
      </c>
      <c r="S28" s="43"/>
      <c r="T28" s="43"/>
      <c r="U28" s="43"/>
      <c r="V28" s="43"/>
      <c r="W28" s="43"/>
      <c r="X28" s="43"/>
      <c r="Y28" s="113" t="s">
        <v>34</v>
      </c>
      <c r="Z28" s="112" t="s">
        <v>35</v>
      </c>
      <c r="AA28" s="113" t="s">
        <v>36</v>
      </c>
      <c r="AB28" s="112" t="s">
        <v>35</v>
      </c>
      <c r="AC28" s="43"/>
      <c r="AD28" s="70">
        <v>0</v>
      </c>
      <c r="AE28" s="70">
        <v>38.17</v>
      </c>
      <c r="AF28" s="70">
        <v>2248.6999999999998</v>
      </c>
      <c r="AG28" s="43"/>
      <c r="AH28" s="43"/>
      <c r="AI28" s="43"/>
      <c r="AJ28" s="43"/>
      <c r="AK28" s="43"/>
      <c r="AL28" s="43"/>
      <c r="AM28" s="113" t="s">
        <v>37</v>
      </c>
      <c r="AN28" s="112" t="s">
        <v>35</v>
      </c>
      <c r="AO28" s="113" t="s">
        <v>38</v>
      </c>
      <c r="AP28" s="112" t="s">
        <v>39</v>
      </c>
      <c r="AQ28" s="71"/>
      <c r="AR28" s="121" t="s">
        <v>40</v>
      </c>
      <c r="AS28" s="5" t="e">
        <f ca="1">strCheckDate(O29:AQ29)</f>
        <v>#NAME?</v>
      </c>
      <c r="AU28" s="41" t="str">
        <f>IF(M28="","",M28 )</f>
        <v/>
      </c>
      <c r="AV28" s="41"/>
      <c r="AW28" s="41"/>
      <c r="AX28" s="41"/>
    </row>
    <row r="29" spans="1:56" hidden="1">
      <c r="A29" s="106"/>
      <c r="B29" s="106"/>
      <c r="C29" s="106"/>
      <c r="D29" s="106"/>
      <c r="E29" s="110"/>
      <c r="F29" s="106"/>
      <c r="G29" s="29"/>
      <c r="H29" s="103"/>
      <c r="I29" s="103"/>
      <c r="J29" s="103"/>
      <c r="K29" s="40"/>
      <c r="L29" s="72"/>
      <c r="M29" s="53"/>
      <c r="N29" s="112"/>
      <c r="O29" s="45"/>
      <c r="P29" s="45"/>
      <c r="Q29" s="46"/>
      <c r="R29" s="47" t="str">
        <f>Y28 &amp; "-" &amp; AA28</f>
        <v>01.01.2021-30.06.2021</v>
      </c>
      <c r="S29" s="47"/>
      <c r="T29" s="47"/>
      <c r="U29" s="47"/>
      <c r="V29" s="47"/>
      <c r="W29" s="47"/>
      <c r="X29" s="47"/>
      <c r="Y29" s="113"/>
      <c r="Z29" s="112"/>
      <c r="AA29" s="120"/>
      <c r="AB29" s="112"/>
      <c r="AC29" s="45"/>
      <c r="AD29" s="45"/>
      <c r="AE29" s="46"/>
      <c r="AF29" s="47" t="str">
        <f>AM28 &amp; "-" &amp; AO28</f>
        <v>01.07.2021-31.12.2021</v>
      </c>
      <c r="AG29" s="47"/>
      <c r="AH29" s="47"/>
      <c r="AI29" s="47"/>
      <c r="AJ29" s="47"/>
      <c r="AK29" s="47"/>
      <c r="AL29" s="47"/>
      <c r="AM29" s="113"/>
      <c r="AN29" s="112"/>
      <c r="AO29" s="120"/>
      <c r="AP29" s="112"/>
      <c r="AQ29" s="71"/>
      <c r="AR29" s="121"/>
      <c r="AV29" s="41"/>
    </row>
    <row r="30" spans="1:56" ht="15" hidden="1">
      <c r="A30" s="106"/>
      <c r="B30" s="106"/>
      <c r="C30" s="106"/>
      <c r="D30" s="106"/>
      <c r="E30" s="110"/>
      <c r="F30" s="106"/>
      <c r="G30" s="29"/>
      <c r="H30" s="103"/>
      <c r="I30" s="103"/>
      <c r="J30" s="103"/>
      <c r="K30" s="40"/>
      <c r="L30" s="73"/>
      <c r="M30" s="74"/>
      <c r="N30" s="75"/>
      <c r="O30" s="76"/>
      <c r="P30" s="76"/>
      <c r="Q30" s="76"/>
      <c r="R30" s="76"/>
      <c r="S30" s="76"/>
      <c r="T30" s="76"/>
      <c r="U30" s="76"/>
      <c r="V30" s="76"/>
      <c r="W30" s="76"/>
      <c r="X30" s="76"/>
      <c r="Y30" s="77"/>
      <c r="Z30" s="78"/>
      <c r="AA30" s="78"/>
      <c r="AB30" s="78"/>
      <c r="AC30" s="76"/>
      <c r="AD30" s="76"/>
      <c r="AE30" s="76"/>
      <c r="AF30" s="76"/>
      <c r="AG30" s="76"/>
      <c r="AH30" s="76"/>
      <c r="AI30" s="76"/>
      <c r="AJ30" s="76"/>
      <c r="AK30" s="76"/>
      <c r="AL30" s="76"/>
      <c r="AM30" s="77"/>
      <c r="AN30" s="78"/>
      <c r="AO30" s="78"/>
      <c r="AP30" s="78"/>
      <c r="AQ30" s="79"/>
      <c r="AR30" s="121"/>
      <c r="AV30" s="41"/>
    </row>
    <row r="31" spans="1:56" s="52" customFormat="1" ht="15">
      <c r="A31" s="106"/>
      <c r="B31" s="106"/>
      <c r="C31" s="106"/>
      <c r="D31" s="106"/>
      <c r="E31" s="110"/>
      <c r="F31" s="49" t="s">
        <v>43</v>
      </c>
      <c r="G31" s="31"/>
      <c r="H31" s="103"/>
      <c r="I31" s="103"/>
      <c r="J31" s="40"/>
      <c r="K31" s="50"/>
      <c r="L31" s="73"/>
      <c r="M31" s="80" t="s">
        <v>41</v>
      </c>
      <c r="N31" s="75"/>
      <c r="O31" s="76"/>
      <c r="P31" s="76"/>
      <c r="Q31" s="76"/>
      <c r="R31" s="76"/>
      <c r="S31" s="76"/>
      <c r="T31" s="76"/>
      <c r="U31" s="76"/>
      <c r="V31" s="76"/>
      <c r="W31" s="76"/>
      <c r="X31" s="76"/>
      <c r="Y31" s="77"/>
      <c r="Z31" s="78"/>
      <c r="AA31" s="78"/>
      <c r="AB31" s="78"/>
      <c r="AC31" s="76"/>
      <c r="AD31" s="76"/>
      <c r="AE31" s="76"/>
      <c r="AF31" s="76"/>
      <c r="AG31" s="76"/>
      <c r="AH31" s="76"/>
      <c r="AI31" s="76"/>
      <c r="AJ31" s="76"/>
      <c r="AK31" s="76"/>
      <c r="AL31" s="76"/>
      <c r="AM31" s="77"/>
      <c r="AN31" s="78"/>
      <c r="AO31" s="78"/>
      <c r="AP31" s="78"/>
      <c r="AQ31" s="79"/>
      <c r="AR31" s="121"/>
      <c r="AS31" s="51"/>
      <c r="AT31" s="51"/>
      <c r="AU31" s="51"/>
      <c r="AV31" s="41"/>
      <c r="AW31" s="51"/>
      <c r="AX31" s="5"/>
      <c r="AY31" s="5"/>
      <c r="AZ31" s="51"/>
      <c r="BA31" s="51"/>
      <c r="BB31" s="51"/>
      <c r="BC31" s="51"/>
      <c r="BD31" s="51"/>
    </row>
    <row r="32" spans="1:56" s="52" customFormat="1" ht="15">
      <c r="A32" s="106"/>
      <c r="B32" s="106"/>
      <c r="C32" s="106"/>
      <c r="D32" s="106"/>
      <c r="E32" s="37"/>
      <c r="F32" s="49"/>
      <c r="G32" s="31"/>
      <c r="H32" s="103"/>
      <c r="I32" s="54"/>
      <c r="J32" s="54"/>
      <c r="K32" s="50"/>
      <c r="L32" s="82"/>
      <c r="M32" s="83" t="s">
        <v>44</v>
      </c>
      <c r="N32" s="84"/>
      <c r="O32" s="85"/>
      <c r="P32" s="85"/>
      <c r="Q32" s="85"/>
      <c r="R32" s="85"/>
      <c r="S32" s="85"/>
      <c r="T32" s="85"/>
      <c r="U32" s="85"/>
      <c r="V32" s="85"/>
      <c r="W32" s="85"/>
      <c r="X32" s="85"/>
      <c r="Y32" s="86"/>
      <c r="Z32" s="87"/>
      <c r="AA32" s="87"/>
      <c r="AB32" s="84"/>
      <c r="AC32" s="85"/>
      <c r="AD32" s="85"/>
      <c r="AE32" s="85"/>
      <c r="AF32" s="85"/>
      <c r="AG32" s="85"/>
      <c r="AH32" s="85"/>
      <c r="AI32" s="85"/>
      <c r="AJ32" s="85"/>
      <c r="AK32" s="85"/>
      <c r="AL32" s="85"/>
      <c r="AM32" s="86"/>
      <c r="AN32" s="87"/>
      <c r="AO32" s="87"/>
      <c r="AP32" s="84"/>
      <c r="AQ32" s="87"/>
      <c r="AR32" s="55"/>
      <c r="AS32" s="51"/>
      <c r="AT32" s="51"/>
      <c r="AU32" s="51"/>
      <c r="AV32" s="51"/>
      <c r="AW32" s="51"/>
      <c r="AX32" s="51"/>
      <c r="AY32" s="51"/>
      <c r="AZ32" s="51"/>
      <c r="BA32" s="51"/>
      <c r="BB32" s="51"/>
      <c r="BC32" s="51"/>
      <c r="BD32" s="51"/>
    </row>
    <row r="33" spans="1:56" s="52" customFormat="1" ht="15">
      <c r="A33" s="106"/>
      <c r="B33" s="106"/>
      <c r="C33" s="106"/>
      <c r="D33" s="56"/>
      <c r="E33" s="56"/>
      <c r="F33" s="57"/>
      <c r="G33" s="56"/>
      <c r="H33" s="31"/>
      <c r="I33" s="50"/>
      <c r="J33" s="54"/>
      <c r="K33" s="33"/>
      <c r="L33" s="73"/>
      <c r="M33" s="88" t="s">
        <v>45</v>
      </c>
      <c r="N33" s="89"/>
      <c r="O33" s="76"/>
      <c r="P33" s="76"/>
      <c r="Q33" s="76"/>
      <c r="R33" s="76"/>
      <c r="S33" s="76"/>
      <c r="T33" s="76"/>
      <c r="U33" s="76"/>
      <c r="V33" s="76"/>
      <c r="W33" s="76"/>
      <c r="X33" s="76"/>
      <c r="Y33" s="77"/>
      <c r="Z33" s="78"/>
      <c r="AA33" s="78"/>
      <c r="AB33" s="75"/>
      <c r="AC33" s="76"/>
      <c r="AD33" s="76"/>
      <c r="AE33" s="76"/>
      <c r="AF33" s="76"/>
      <c r="AG33" s="76"/>
      <c r="AH33" s="76"/>
      <c r="AI33" s="76"/>
      <c r="AJ33" s="76"/>
      <c r="AK33" s="76"/>
      <c r="AL33" s="76"/>
      <c r="AM33" s="77"/>
      <c r="AN33" s="78"/>
      <c r="AO33" s="78"/>
      <c r="AP33" s="75"/>
      <c r="AQ33" s="78"/>
      <c r="AR33" s="48"/>
      <c r="AS33" s="51"/>
      <c r="AT33" s="51"/>
      <c r="AU33" s="51"/>
      <c r="AV33" s="51"/>
      <c r="AW33" s="51"/>
      <c r="AX33" s="51"/>
      <c r="AY33" s="51"/>
      <c r="AZ33" s="51"/>
      <c r="BA33" s="51"/>
      <c r="BB33" s="51"/>
      <c r="BC33" s="51"/>
      <c r="BD33" s="51"/>
    </row>
    <row r="34" spans="1:56">
      <c r="BD34" s="3"/>
    </row>
    <row r="35" spans="1:56" ht="26.25" customHeight="1">
      <c r="L35" s="58">
        <v>1</v>
      </c>
      <c r="M35" s="122" t="s">
        <v>46</v>
      </c>
      <c r="N35" s="122"/>
      <c r="O35" s="122"/>
      <c r="P35" s="122"/>
      <c r="Q35" s="122"/>
      <c r="R35" s="122"/>
      <c r="S35" s="122"/>
      <c r="T35" s="122"/>
      <c r="U35" s="122"/>
      <c r="V35" s="122"/>
      <c r="W35" s="122"/>
      <c r="X35" s="122"/>
      <c r="Y35" s="122"/>
      <c r="Z35" s="122"/>
      <c r="AA35" s="122"/>
      <c r="AB35" s="122"/>
      <c r="AC35" s="122"/>
      <c r="AD35" s="122"/>
      <c r="AE35" s="122"/>
      <c r="AF35" s="122"/>
      <c r="AG35" s="122"/>
      <c r="AH35" s="122"/>
      <c r="AI35" s="122"/>
      <c r="AJ35" s="122"/>
      <c r="AK35" s="122"/>
      <c r="AL35" s="122"/>
      <c r="AM35" s="122"/>
      <c r="AN35" s="122"/>
      <c r="AO35" s="122"/>
      <c r="AP35" s="122"/>
      <c r="AQ35" s="122"/>
      <c r="BD35" s="3"/>
    </row>
  </sheetData>
  <mergeCells count="70">
    <mergeCell ref="AN23:AN24"/>
    <mergeCell ref="AO23:AO24"/>
    <mergeCell ref="AR28:AR31"/>
    <mergeCell ref="M35:AQ35"/>
    <mergeCell ref="AA28:AA29"/>
    <mergeCell ref="AB28:AB29"/>
    <mergeCell ref="AM28:AM29"/>
    <mergeCell ref="AN28:AN29"/>
    <mergeCell ref="AO28:AO29"/>
    <mergeCell ref="AP28:AP29"/>
    <mergeCell ref="N23:N24"/>
    <mergeCell ref="Y23:Y24"/>
    <mergeCell ref="AP23:AP24"/>
    <mergeCell ref="AR23:AR26"/>
    <mergeCell ref="E27:E31"/>
    <mergeCell ref="I27:I31"/>
    <mergeCell ref="O27:AQ27"/>
    <mergeCell ref="F28:F30"/>
    <mergeCell ref="J28:J30"/>
    <mergeCell ref="N28:N29"/>
    <mergeCell ref="Y28:Y29"/>
    <mergeCell ref="Z28:Z29"/>
    <mergeCell ref="Z23:Z24"/>
    <mergeCell ref="AA23:AA24"/>
    <mergeCell ref="AB23:AB24"/>
    <mergeCell ref="AM23:AM24"/>
    <mergeCell ref="Z17:AA17"/>
    <mergeCell ref="AN17:AO17"/>
    <mergeCell ref="A18:A33"/>
    <mergeCell ref="O18:AQ18"/>
    <mergeCell ref="B19:B33"/>
    <mergeCell ref="O19:AQ19"/>
    <mergeCell ref="C20:C33"/>
    <mergeCell ref="O20:AQ20"/>
    <mergeCell ref="D21:D32"/>
    <mergeCell ref="H21:H32"/>
    <mergeCell ref="O21:AQ21"/>
    <mergeCell ref="E22:E26"/>
    <mergeCell ref="I22:I26"/>
    <mergeCell ref="O22:AQ22"/>
    <mergeCell ref="F23:F25"/>
    <mergeCell ref="J23:J25"/>
    <mergeCell ref="O12:AB12"/>
    <mergeCell ref="AC12:AP12"/>
    <mergeCell ref="L13:AQ13"/>
    <mergeCell ref="Z16:AA16"/>
    <mergeCell ref="AN16:AO16"/>
    <mergeCell ref="AP14:AP16"/>
    <mergeCell ref="AQ14:AQ16"/>
    <mergeCell ref="Q15:R15"/>
    <mergeCell ref="S15:T15"/>
    <mergeCell ref="U15:W15"/>
    <mergeCell ref="Y15:AA15"/>
    <mergeCell ref="AR13:AR16"/>
    <mergeCell ref="L14:L16"/>
    <mergeCell ref="M14:M16"/>
    <mergeCell ref="N14:N16"/>
    <mergeCell ref="O14:AA14"/>
    <mergeCell ref="AB14:AB16"/>
    <mergeCell ref="AC14:AO14"/>
    <mergeCell ref="AE15:AF15"/>
    <mergeCell ref="AG15:AH15"/>
    <mergeCell ref="AI15:AK15"/>
    <mergeCell ref="AM15:AO15"/>
    <mergeCell ref="L11:M11"/>
    <mergeCell ref="L5:AB5"/>
    <mergeCell ref="P7:AQ7"/>
    <mergeCell ref="P8:AQ8"/>
    <mergeCell ref="P9:AQ9"/>
    <mergeCell ref="P10:AQ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2020-12-21T11:02:57Z</dcterms:modified>
</cp:coreProperties>
</file>